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Planilhas Previne 2023\"/>
    </mc:Choice>
  </mc:AlternateContent>
  <xr:revisionPtr revIDLastSave="0" documentId="13_ncr:1_{4A660099-F930-4379-9AB4-74A0043C4D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ELTUR" sheetId="1" r:id="rId1"/>
  </sheets>
  <definedNames>
    <definedName name="_xlnm._FilterDatabase" localSheetId="0" hidden="1">NELTUR!$B$7:$F$7</definedName>
    <definedName name="_xlnm.Print_Area" localSheetId="0">NELTUR!$A$1:$G$59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3" i="1" l="1"/>
  <c r="M54" i="1"/>
  <c r="M55" i="1"/>
  <c r="M56" i="1"/>
  <c r="M57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8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8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8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<sst xmlns="http://schemas.openxmlformats.org/spreadsheetml/2006/main" count="289" uniqueCount="121">
  <si>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</si>
  <si>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</si>
  <si>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</si>
  <si>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</si>
  <si>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</si>
  <si>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</si>
  <si>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</si>
  <si>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</si>
  <si>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</si>
  <si>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</si>
  <si>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</si>
  <si>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</si>
  <si>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</si>
  <si>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</si>
  <si>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</si>
  <si>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</si>
  <si>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</si>
  <si>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</si>
  <si>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</si>
  <si>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</si>
  <si>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</si>
  <si>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</si>
  <si>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</si>
  <si>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</si>
  <si>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</si>
  <si>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</si>
  <si>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</si>
  <si>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</si>
  <si>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</si>
  <si>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</si>
  <si>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</si>
  <si>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</si>
  <si>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</si>
  <si>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</si>
  <si>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</si>
  <si>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</si>
  <si>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</si>
  <si>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</si>
  <si>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</si>
  <si>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</si>
  <si>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</si>
  <si>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</si>
  <si>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</si>
  <si>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</si>
  <si>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</si>
  <si>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</si>
  <si>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</si>
  <si>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</si>
  <si>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</si>
  <si>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</si>
  <si>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</si>
  <si>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</si>
  <si>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</si>
  <si>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</si>
  <si>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</si>
  <si>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</si>
  <si>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</si>
  <si>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</si>
  <si>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</si>
  <si>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</si>
  <si>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</si>
  <si>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</si>
  <si>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</si>
  <si>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</si>
  <si>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</si>
  <si>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</si>
  <si>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</si>
  <si>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</si>
  <si>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</si>
  <si>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</si>
  <si>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</si>
  <si>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</si>
  <si>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</si>
  <si>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</si>
  <si>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</si>
  <si>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</si>
  <si>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</si>
  <si>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</si>
  <si>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</si>
  <si>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</si>
  <si>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</si>
  <si>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</si>
  <si>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</si>
  <si>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</si>
  <si>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</si>
  <si>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</si>
  <si>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</si>
  <si>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</si>
  <si>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</si>
  <si>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</si>
  <si>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</si>
  <si>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</si>
  <si>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</si>
  <si>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</si>
  <si>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</si>
  <si>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</si>
  <si>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</si>
  <si>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</si>
  <si>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</si>
  <si>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</si>
  <si>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</si>
  <si>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</si>
  <si>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</si>
  <si>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</si>
  <si>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</si>
  <si>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</si>
  <si>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Niterói Empresa de Lazer e Turismo – NELTUR</t>
  </si>
  <si>
    <t>Inconsistências nas conciliações bancárias e divergências entre extratos e modelos declaratórios a serem encaminhados ao TCE-RJ.</t>
  </si>
  <si>
    <t>Realização de monitoramentos mensais dos extratos de contas equivalentes às razões bancárias.</t>
  </si>
  <si>
    <t>GIR002</t>
  </si>
  <si>
    <t xml:space="preserve">2. Circularizar junto aos bancos em que a administração indireta tem com conta, preferencialmente em outubro de cada ano, visando identificar possíveis inconsistências nos registros contábeis da Administração Municipal.  </t>
  </si>
  <si>
    <t xml:space="preserve">Monitorar,  preferencialmente em outubro de cada ano, as contas bancárias visando verificar se há correspondência com os registros contábeis da Administração Municipal.  </t>
  </si>
  <si>
    <t xml:space="preserve">TCE-RJ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</si>
  <si>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</si>
  <si>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</si>
  <si>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</si>
  <si>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</si>
  <si>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>Atas de reuniões com fornecedores, quando realizados presencialmente; E-mails trocados com fornecedores.</t>
  </si>
  <si>
    <t>1. Verificar mensalmente se há pendências registradas nas conciliações bancárias quanto às despesas e receitas não contabilizadas.</t>
  </si>
  <si>
    <t xml:space="preserve">Extratos mensais das contas bancárias da NELTUR. </t>
  </si>
  <si>
    <t xml:space="preserve">Extrato das contas bancárias da NELTUR.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</si>
</sst>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91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71</xdr:row>
      <xdr:rowOff>33616</xdr:rowOff>
    </xdr:from>
    <xdr:to>
      <xdr:col>6</xdr:col>
      <xdr:colOff>1067921</xdr:colOff>
      <xdr:row>98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71</xdr:row>
      <xdr:rowOff>168089</xdr:rowOff>
    </xdr:from>
    <xdr:to>
      <xdr:col>3</xdr:col>
      <xdr:colOff>851647</xdr:colOff>
      <xdr:row>120</xdr:row>
      <xdr:rowOff>93311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99</xdr:row>
      <xdr:rowOff>95250</xdr:rowOff>
    </xdr:from>
    <xdr:to>
      <xdr:col>4</xdr:col>
      <xdr:colOff>3553005</xdr:colOff>
      <xdr:row>124</xdr:row>
      <xdr:rowOff>169098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7"/>
  <sheetViews>
    <sheetView showGridLines="0" tabSelected="1" zoomScale="70" zoomScaleNormal="70" zoomScaleSheetLayoutView="55" zoomScalePageLayoutView="70" workbookViewId="0"/>
  </sheetViews>
  <sheetFormatPr defaultRowHeight="15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>
      <c r="B3" s="71" t="s">
        <v>0</v>
      </c>
      <c r="C3" s="71"/>
      <c r="D3" s="71"/>
      <c r="E3" s="71"/>
      <c r="F3" s="71"/>
      <c r="G3" s="71"/>
    </row>
    <row r="4" spans="1:13" s="6" customFormat="1" ht="16.5">
      <c r="B4" s="72" t="s">
        <v>1</v>
      </c>
      <c r="C4" s="72"/>
      <c r="D4" s="72"/>
      <c r="E4" s="72"/>
      <c r="F4" s="72"/>
      <c r="G4" s="72"/>
      <c r="H4" s="16"/>
      <c r="I4" s="16"/>
    </row>
    <row r="5" spans="1:13" s="6" customFormat="1" ht="16.5">
      <c r="B5" s="72" t="s">
        <v>2</v>
      </c>
      <c r="C5" s="72"/>
      <c r="D5" s="72"/>
      <c r="E5" s="72"/>
      <c r="F5" s="72"/>
      <c r="G5" s="72"/>
    </row>
    <row r="6" spans="1:13" s="6" customFormat="1" ht="34.5" thickBot="1">
      <c r="B6" s="78" t="s">
        <v>106</v>
      </c>
      <c r="C6" s="79"/>
      <c r="D6" s="79"/>
      <c r="E6" s="79"/>
      <c r="F6" s="79"/>
      <c r="G6" s="79"/>
      <c r="H6" s="16"/>
      <c r="I6" s="16"/>
    </row>
    <row r="7" spans="1:13" ht="179.2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103</v>
      </c>
    </row>
    <row r="8" spans="1:13" ht="55.5" customHeight="1">
      <c r="A8" s="21"/>
      <c r="B8" s="54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>
      <c r="A9" s="55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9" t="s">
        <v>103</v>
      </c>
      <c r="L9" s="9" t="s">
        <v>14</v>
      </c>
      <c r="M9" s="9" t="s">
        <v>15</v>
      </c>
    </row>
    <row r="10" spans="1:13" ht="189.75" customHeight="1">
      <c r="A10" s="55"/>
      <c r="B10" s="41" t="s">
        <v>113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2" t="s">
        <v>104</v>
      </c>
      <c r="L10" s="28" t="s">
        <v>23</v>
      </c>
      <c r="M10" s="28" t="str">
        <f>$B$6</f>
        <v>Niterói Empresa de Lazer e Turismo – NELTUR</v>
      </c>
    </row>
    <row r="11" spans="1:13" ht="183.75" customHeight="1">
      <c r="A11" s="55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2" t="s">
        <v>104</v>
      </c>
      <c r="L11" s="28" t="s">
        <v>23</v>
      </c>
      <c r="M11" s="28" t="str">
        <f t="shared" ref="M11:M58" si="0">$B$6</f>
        <v>Niterói Empresa de Lazer e Turismo – NELTUR</v>
      </c>
    </row>
    <row r="12" spans="1:13" ht="131.25" customHeight="1">
      <c r="A12" s="55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2" t="s">
        <v>104</v>
      </c>
      <c r="L12" s="28" t="s">
        <v>23</v>
      </c>
      <c r="M12" s="28" t="str">
        <f t="shared" si="0"/>
        <v>Niterói Empresa de Lazer e Turismo – NELTUR</v>
      </c>
    </row>
    <row r="13" spans="1:13" ht="135">
      <c r="A13" s="55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2" t="s">
        <v>104</v>
      </c>
      <c r="L13" s="28" t="s">
        <v>23</v>
      </c>
      <c r="M13" s="28" t="str">
        <f t="shared" si="0"/>
        <v>Niterói Empresa de Lazer e Turismo – NELTUR</v>
      </c>
    </row>
    <row r="14" spans="1:13" s="40" customFormat="1" ht="117" customHeight="1">
      <c r="A14" s="56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2" t="s">
        <v>104</v>
      </c>
      <c r="L14" s="28" t="s">
        <v>23</v>
      </c>
      <c r="M14" s="28" t="str">
        <f t="shared" si="0"/>
        <v>Niterói Empresa de Lazer e Turismo – NELTUR</v>
      </c>
    </row>
    <row r="15" spans="1:13" ht="135">
      <c r="A15" s="55"/>
      <c r="B15" s="41" t="s">
        <v>44</v>
      </c>
      <c r="C15" s="42" t="s">
        <v>25</v>
      </c>
      <c r="D15" s="43" t="s">
        <v>45</v>
      </c>
      <c r="E15" s="47" t="s">
        <v>46</v>
      </c>
      <c r="F15" s="47" t="s">
        <v>47</v>
      </c>
      <c r="G15" s="44" t="s">
        <v>20</v>
      </c>
      <c r="H15" s="45">
        <v>16</v>
      </c>
      <c r="I15" s="45" t="s">
        <v>21</v>
      </c>
      <c r="J15" s="45" t="s">
        <v>22</v>
      </c>
      <c r="K15" s="52" t="s">
        <v>104</v>
      </c>
      <c r="L15" s="28" t="s">
        <v>23</v>
      </c>
      <c r="M15" s="28" t="str">
        <f t="shared" si="0"/>
        <v>Niterói Empresa de Lazer e Turismo – NELTUR</v>
      </c>
    </row>
    <row r="16" spans="1:13" ht="150">
      <c r="A16" s="55"/>
      <c r="B16" s="41" t="s">
        <v>114</v>
      </c>
      <c r="C16" s="42" t="s">
        <v>25</v>
      </c>
      <c r="D16" s="43" t="s">
        <v>48</v>
      </c>
      <c r="E16" s="47" t="s">
        <v>49</v>
      </c>
      <c r="F16" s="47" t="s">
        <v>50</v>
      </c>
      <c r="G16" s="44" t="s">
        <v>29</v>
      </c>
      <c r="H16" s="45">
        <v>16</v>
      </c>
      <c r="I16" s="45" t="s">
        <v>21</v>
      </c>
      <c r="J16" s="45" t="s">
        <v>22</v>
      </c>
      <c r="K16" s="52" t="s">
        <v>104</v>
      </c>
      <c r="L16" s="28" t="s">
        <v>23</v>
      </c>
      <c r="M16" s="28" t="str">
        <f t="shared" si="0"/>
        <v>Niterói Empresa de Lazer e Turismo – NELTUR</v>
      </c>
    </row>
    <row r="17" spans="1:13" ht="150.75" customHeight="1">
      <c r="A17" s="55"/>
      <c r="B17" s="46" t="s">
        <v>51</v>
      </c>
      <c r="C17" s="42" t="s">
        <v>52</v>
      </c>
      <c r="D17" s="43" t="s">
        <v>53</v>
      </c>
      <c r="E17" s="47" t="s">
        <v>54</v>
      </c>
      <c r="F17" s="47" t="s">
        <v>55</v>
      </c>
      <c r="G17" s="44" t="s">
        <v>56</v>
      </c>
      <c r="H17" s="45">
        <v>16</v>
      </c>
      <c r="I17" s="45" t="s">
        <v>21</v>
      </c>
      <c r="J17" s="45" t="s">
        <v>22</v>
      </c>
      <c r="K17" s="52" t="s">
        <v>104</v>
      </c>
      <c r="L17" s="28" t="s">
        <v>23</v>
      </c>
      <c r="M17" s="28" t="str">
        <f t="shared" si="0"/>
        <v>Niterói Empresa de Lazer e Turismo – NELTUR</v>
      </c>
    </row>
    <row r="18" spans="1:13" ht="213.75" customHeight="1">
      <c r="A18" s="55"/>
      <c r="B18" s="46" t="s">
        <v>57</v>
      </c>
      <c r="C18" s="42" t="s">
        <v>25</v>
      </c>
      <c r="D18" s="43" t="s">
        <v>115</v>
      </c>
      <c r="E18" s="43" t="s">
        <v>58</v>
      </c>
      <c r="F18" s="47" t="s">
        <v>59</v>
      </c>
      <c r="G18" s="44" t="s">
        <v>20</v>
      </c>
      <c r="H18" s="45">
        <v>16</v>
      </c>
      <c r="I18" s="45" t="s">
        <v>21</v>
      </c>
      <c r="J18" s="45" t="s">
        <v>22</v>
      </c>
      <c r="K18" s="52" t="s">
        <v>104</v>
      </c>
      <c r="L18" s="28" t="s">
        <v>23</v>
      </c>
      <c r="M18" s="28" t="str">
        <f t="shared" si="0"/>
        <v>Niterói Empresa de Lazer e Turismo – NELTUR</v>
      </c>
    </row>
    <row r="19" spans="1:13" ht="192" customHeight="1">
      <c r="A19" s="55"/>
      <c r="B19" s="46" t="s">
        <v>60</v>
      </c>
      <c r="C19" s="42" t="s">
        <v>52</v>
      </c>
      <c r="D19" s="47" t="s">
        <v>61</v>
      </c>
      <c r="E19" s="48" t="s">
        <v>62</v>
      </c>
      <c r="F19" s="47" t="s">
        <v>63</v>
      </c>
      <c r="G19" s="44" t="s">
        <v>29</v>
      </c>
      <c r="H19" s="45">
        <v>16</v>
      </c>
      <c r="I19" s="45" t="s">
        <v>21</v>
      </c>
      <c r="J19" s="45" t="s">
        <v>22</v>
      </c>
      <c r="K19" s="52" t="s">
        <v>104</v>
      </c>
      <c r="L19" s="28" t="s">
        <v>23</v>
      </c>
      <c r="M19" s="28" t="str">
        <f t="shared" si="0"/>
        <v>Niterói Empresa de Lazer e Turismo – NELTUR</v>
      </c>
    </row>
    <row r="20" spans="1:13" ht="120">
      <c r="A20" s="55"/>
      <c r="B20" s="41" t="s">
        <v>64</v>
      </c>
      <c r="C20" s="42" t="s">
        <v>25</v>
      </c>
      <c r="D20" s="43" t="s">
        <v>65</v>
      </c>
      <c r="E20" s="47" t="s">
        <v>66</v>
      </c>
      <c r="F20" s="43" t="s">
        <v>67</v>
      </c>
      <c r="G20" s="44" t="s">
        <v>68</v>
      </c>
      <c r="H20" s="45">
        <v>16</v>
      </c>
      <c r="I20" s="45" t="s">
        <v>21</v>
      </c>
      <c r="J20" s="45" t="s">
        <v>22</v>
      </c>
      <c r="K20" s="52" t="s">
        <v>104</v>
      </c>
      <c r="L20" s="28" t="s">
        <v>23</v>
      </c>
      <c r="M20" s="28" t="str">
        <f t="shared" si="0"/>
        <v>Niterói Empresa de Lazer e Turismo – NELTUR</v>
      </c>
    </row>
    <row r="21" spans="1:13" ht="180">
      <c r="A21" s="55"/>
      <c r="B21" s="46" t="s">
        <v>69</v>
      </c>
      <c r="C21" s="42" t="s">
        <v>25</v>
      </c>
      <c r="D21" s="43" t="s">
        <v>116</v>
      </c>
      <c r="E21" s="49" t="s">
        <v>70</v>
      </c>
      <c r="F21" s="47" t="s">
        <v>71</v>
      </c>
      <c r="G21" s="44" t="s">
        <v>72</v>
      </c>
      <c r="H21" s="45">
        <v>16</v>
      </c>
      <c r="I21" s="45" t="s">
        <v>73</v>
      </c>
      <c r="J21" s="45" t="s">
        <v>22</v>
      </c>
      <c r="K21" s="52" t="s">
        <v>104</v>
      </c>
      <c r="L21" s="28" t="s">
        <v>23</v>
      </c>
      <c r="M21" s="28" t="str">
        <f t="shared" si="0"/>
        <v>Niterói Empresa de Lazer e Turismo – NELTUR</v>
      </c>
    </row>
    <row r="22" spans="1:13" ht="135">
      <c r="A22" s="55"/>
      <c r="B22" s="46" t="s">
        <v>74</v>
      </c>
      <c r="C22" s="42" t="s">
        <v>16</v>
      </c>
      <c r="D22" s="47" t="s">
        <v>75</v>
      </c>
      <c r="E22" s="47" t="s">
        <v>76</v>
      </c>
      <c r="F22" s="43" t="s">
        <v>77</v>
      </c>
      <c r="G22" s="44" t="s">
        <v>20</v>
      </c>
      <c r="H22" s="45">
        <v>16</v>
      </c>
      <c r="I22" s="45" t="s">
        <v>21</v>
      </c>
      <c r="J22" s="45" t="s">
        <v>22</v>
      </c>
      <c r="K22" s="52" t="s">
        <v>104</v>
      </c>
      <c r="L22" s="28" t="s">
        <v>23</v>
      </c>
      <c r="M22" s="28" t="str">
        <f t="shared" si="0"/>
        <v>Niterói Empresa de Lazer e Turismo – NELTUR</v>
      </c>
    </row>
    <row r="23" spans="1:13" ht="188.25" customHeight="1">
      <c r="A23" s="55"/>
      <c r="B23" s="41" t="s">
        <v>78</v>
      </c>
      <c r="C23" s="42" t="s">
        <v>25</v>
      </c>
      <c r="D23" s="50" t="s">
        <v>79</v>
      </c>
      <c r="E23" s="47" t="s">
        <v>80</v>
      </c>
      <c r="F23" s="51" t="s">
        <v>81</v>
      </c>
      <c r="G23" s="44" t="s">
        <v>20</v>
      </c>
      <c r="H23" s="45">
        <v>16</v>
      </c>
      <c r="I23" s="45" t="s">
        <v>21</v>
      </c>
      <c r="J23" s="45" t="s">
        <v>22</v>
      </c>
      <c r="K23" s="52" t="s">
        <v>104</v>
      </c>
      <c r="L23" s="28" t="s">
        <v>23</v>
      </c>
      <c r="M23" s="28" t="str">
        <f t="shared" si="0"/>
        <v>Niterói Empresa de Lazer e Turismo – NELTUR</v>
      </c>
    </row>
    <row r="24" spans="1:13" ht="120">
      <c r="A24" s="55"/>
      <c r="B24" s="46" t="s">
        <v>82</v>
      </c>
      <c r="C24" s="42" t="s">
        <v>83</v>
      </c>
      <c r="D24" s="47" t="s">
        <v>84</v>
      </c>
      <c r="E24" s="47" t="s">
        <v>85</v>
      </c>
      <c r="F24" s="43" t="s">
        <v>117</v>
      </c>
      <c r="G24" s="44" t="s">
        <v>20</v>
      </c>
      <c r="H24" s="45">
        <v>16</v>
      </c>
      <c r="I24" s="45" t="s">
        <v>21</v>
      </c>
      <c r="J24" s="45" t="s">
        <v>22</v>
      </c>
      <c r="K24" s="52" t="s">
        <v>104</v>
      </c>
      <c r="L24" s="28" t="s">
        <v>23</v>
      </c>
      <c r="M24" s="28" t="str">
        <f t="shared" si="0"/>
        <v>Niterói Empresa de Lazer e Turismo – NELTUR</v>
      </c>
    </row>
    <row r="25" spans="1:13" ht="53.25" customHeight="1">
      <c r="A25" s="55"/>
      <c r="B25" s="27" t="s">
        <v>86</v>
      </c>
      <c r="C25" s="25" t="s">
        <v>4</v>
      </c>
      <c r="D25" s="25" t="s">
        <v>5</v>
      </c>
      <c r="E25" s="26" t="s">
        <v>6</v>
      </c>
      <c r="F25" s="25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9" t="s">
        <v>103</v>
      </c>
      <c r="M25" s="28"/>
    </row>
    <row r="26" spans="1:13" ht="57" customHeight="1">
      <c r="A26" s="55"/>
      <c r="B26" s="46" t="s">
        <v>118</v>
      </c>
      <c r="C26" s="42" t="s">
        <v>52</v>
      </c>
      <c r="D26" s="47" t="s">
        <v>107</v>
      </c>
      <c r="E26" s="47" t="s">
        <v>108</v>
      </c>
      <c r="F26" s="43" t="s">
        <v>119</v>
      </c>
      <c r="G26" s="44" t="s">
        <v>109</v>
      </c>
      <c r="H26" s="45">
        <v>16</v>
      </c>
      <c r="I26" s="45" t="s">
        <v>21</v>
      </c>
      <c r="J26" s="45" t="s">
        <v>22</v>
      </c>
      <c r="K26" s="52" t="s">
        <v>104</v>
      </c>
      <c r="L26" s="28"/>
      <c r="M26" s="28"/>
    </row>
    <row r="27" spans="1:13" ht="82.5" customHeight="1">
      <c r="A27" s="55"/>
      <c r="B27" s="46" t="s">
        <v>110</v>
      </c>
      <c r="C27" s="42" t="s">
        <v>52</v>
      </c>
      <c r="D27" s="47" t="s">
        <v>107</v>
      </c>
      <c r="E27" s="47" t="s">
        <v>111</v>
      </c>
      <c r="F27" s="43" t="s">
        <v>120</v>
      </c>
      <c r="G27" s="44" t="s">
        <v>112</v>
      </c>
      <c r="H27" s="45">
        <v>16</v>
      </c>
      <c r="I27" s="45" t="s">
        <v>21</v>
      </c>
      <c r="J27" s="45" t="s">
        <v>22</v>
      </c>
      <c r="K27" s="52" t="s">
        <v>104</v>
      </c>
      <c r="L27" s="28"/>
      <c r="M27" s="28"/>
    </row>
    <row r="28" spans="1:13" s="29" customFormat="1" ht="78" customHeight="1">
      <c r="A28" s="57"/>
      <c r="B28" s="67" t="s">
        <v>87</v>
      </c>
      <c r="C28" s="26" t="s">
        <v>88</v>
      </c>
      <c r="D28" s="26" t="s">
        <v>5</v>
      </c>
      <c r="E28" s="26" t="s">
        <v>6</v>
      </c>
      <c r="F28" s="26" t="s">
        <v>7</v>
      </c>
      <c r="G28" s="26" t="s">
        <v>8</v>
      </c>
      <c r="H28" s="26" t="s">
        <v>9</v>
      </c>
      <c r="I28" s="26" t="s">
        <v>10</v>
      </c>
      <c r="J28" s="26" t="s">
        <v>11</v>
      </c>
      <c r="K28" s="59" t="s">
        <v>103</v>
      </c>
      <c r="M28" s="28"/>
    </row>
    <row r="29" spans="1:13" ht="31.5">
      <c r="A29" s="58"/>
      <c r="B29" s="3"/>
      <c r="C29" s="1"/>
      <c r="D29" s="4"/>
      <c r="E29" s="4"/>
      <c r="F29" s="4"/>
      <c r="G29" s="4"/>
      <c r="H29" s="2"/>
      <c r="I29" s="2"/>
      <c r="J29" s="2"/>
      <c r="K29" s="52" t="s">
        <v>104</v>
      </c>
      <c r="L29" s="28" t="s">
        <v>89</v>
      </c>
      <c r="M29" s="28" t="str">
        <f t="shared" si="0"/>
        <v>Niterói Empresa de Lazer e Turismo – NELTUR</v>
      </c>
    </row>
    <row r="30" spans="1:13" ht="31.5">
      <c r="A30" s="58"/>
      <c r="B30" s="3"/>
      <c r="C30" s="1"/>
      <c r="D30" s="4"/>
      <c r="E30" s="4"/>
      <c r="F30" s="4"/>
      <c r="G30" s="4"/>
      <c r="H30" s="2"/>
      <c r="I30" s="2"/>
      <c r="J30" s="2"/>
      <c r="K30" s="52" t="s">
        <v>104</v>
      </c>
      <c r="L30" s="28" t="s">
        <v>89</v>
      </c>
      <c r="M30" s="28" t="str">
        <f t="shared" si="0"/>
        <v>Niterói Empresa de Lazer e Turismo – NELTUR</v>
      </c>
    </row>
    <row r="31" spans="1:13" ht="31.5">
      <c r="A31" s="58"/>
      <c r="B31" s="3"/>
      <c r="C31" s="1"/>
      <c r="D31" s="4"/>
      <c r="E31" s="4"/>
      <c r="F31" s="4"/>
      <c r="G31" s="4"/>
      <c r="H31" s="2"/>
      <c r="I31" s="2"/>
      <c r="J31" s="2"/>
      <c r="K31" s="52" t="s">
        <v>104</v>
      </c>
      <c r="L31" s="28" t="s">
        <v>89</v>
      </c>
      <c r="M31" s="28" t="str">
        <f t="shared" si="0"/>
        <v>Niterói Empresa de Lazer e Turismo – NELTUR</v>
      </c>
    </row>
    <row r="32" spans="1:13" ht="31.5">
      <c r="A32" s="58"/>
      <c r="B32" s="3"/>
      <c r="C32" s="1"/>
      <c r="D32" s="4"/>
      <c r="E32" s="4"/>
      <c r="F32" s="4"/>
      <c r="G32" s="4"/>
      <c r="H32" s="2"/>
      <c r="I32" s="2"/>
      <c r="J32" s="2"/>
      <c r="K32" s="52" t="s">
        <v>104</v>
      </c>
      <c r="L32" s="28" t="s">
        <v>89</v>
      </c>
      <c r="M32" s="28" t="str">
        <f t="shared" si="0"/>
        <v>Niterói Empresa de Lazer e Turismo – NELTUR</v>
      </c>
    </row>
    <row r="33" spans="1:13" ht="31.5">
      <c r="A33" s="58"/>
      <c r="B33" s="3"/>
      <c r="C33" s="1"/>
      <c r="D33" s="4"/>
      <c r="E33" s="4"/>
      <c r="F33" s="4"/>
      <c r="G33" s="4"/>
      <c r="H33" s="2"/>
      <c r="I33" s="2"/>
      <c r="J33" s="2"/>
      <c r="K33" s="52" t="s">
        <v>104</v>
      </c>
      <c r="L33" s="28" t="s">
        <v>89</v>
      </c>
      <c r="M33" s="28" t="str">
        <f t="shared" si="0"/>
        <v>Niterói Empresa de Lazer e Turismo – NELTUR</v>
      </c>
    </row>
    <row r="34" spans="1:13" ht="31.5">
      <c r="A34" s="58"/>
      <c r="B34" s="3"/>
      <c r="C34" s="1"/>
      <c r="D34" s="4"/>
      <c r="E34" s="4"/>
      <c r="F34" s="4"/>
      <c r="G34" s="4"/>
      <c r="H34" s="2"/>
      <c r="I34" s="2"/>
      <c r="J34" s="2"/>
      <c r="K34" s="52" t="s">
        <v>104</v>
      </c>
      <c r="L34" s="28" t="s">
        <v>89</v>
      </c>
      <c r="M34" s="28" t="str">
        <f t="shared" si="0"/>
        <v>Niterói Empresa de Lazer e Turismo – NELTUR</v>
      </c>
    </row>
    <row r="35" spans="1:13" ht="31.5">
      <c r="A35" s="58"/>
      <c r="B35" s="3"/>
      <c r="C35" s="1"/>
      <c r="D35" s="4"/>
      <c r="E35" s="4"/>
      <c r="F35" s="4"/>
      <c r="G35" s="4"/>
      <c r="H35" s="2"/>
      <c r="I35" s="2"/>
      <c r="J35" s="2"/>
      <c r="K35" s="52" t="s">
        <v>104</v>
      </c>
      <c r="L35" s="28" t="s">
        <v>89</v>
      </c>
      <c r="M35" s="28" t="str">
        <f t="shared" si="0"/>
        <v>Niterói Empresa de Lazer e Turismo – NELTUR</v>
      </c>
    </row>
    <row r="36" spans="1:13" ht="31.5">
      <c r="A36" s="58"/>
      <c r="B36" s="3"/>
      <c r="C36" s="1"/>
      <c r="D36" s="4"/>
      <c r="E36" s="4"/>
      <c r="F36" s="4"/>
      <c r="G36" s="4"/>
      <c r="H36" s="2"/>
      <c r="I36" s="2"/>
      <c r="J36" s="2"/>
      <c r="K36" s="52" t="s">
        <v>104</v>
      </c>
      <c r="L36" s="28" t="s">
        <v>89</v>
      </c>
      <c r="M36" s="28" t="str">
        <f t="shared" si="0"/>
        <v>Niterói Empresa de Lazer e Turismo – NELTUR</v>
      </c>
    </row>
    <row r="37" spans="1:13" ht="31.5">
      <c r="A37" s="58"/>
      <c r="B37" s="3"/>
      <c r="C37" s="1"/>
      <c r="D37" s="4"/>
      <c r="E37" s="4"/>
      <c r="F37" s="4"/>
      <c r="G37" s="4"/>
      <c r="H37" s="2"/>
      <c r="I37" s="2"/>
      <c r="J37" s="2"/>
      <c r="K37" s="52" t="s">
        <v>104</v>
      </c>
      <c r="L37" s="28" t="s">
        <v>89</v>
      </c>
      <c r="M37" s="28" t="str">
        <f t="shared" si="0"/>
        <v>Niterói Empresa de Lazer e Turismo – NELTUR</v>
      </c>
    </row>
    <row r="38" spans="1:13" ht="31.5">
      <c r="A38" s="58"/>
      <c r="B38" s="3"/>
      <c r="C38" s="1"/>
      <c r="D38" s="4"/>
      <c r="E38" s="4"/>
      <c r="F38" s="4"/>
      <c r="G38" s="4"/>
      <c r="H38" s="2"/>
      <c r="I38" s="2"/>
      <c r="J38" s="2"/>
      <c r="K38" s="52" t="s">
        <v>104</v>
      </c>
      <c r="L38" s="28" t="s">
        <v>89</v>
      </c>
      <c r="M38" s="28" t="str">
        <f t="shared" si="0"/>
        <v>Niterói Empresa de Lazer e Turismo – NELTUR</v>
      </c>
    </row>
    <row r="39" spans="1:13" ht="31.5">
      <c r="A39" s="58"/>
      <c r="B39" s="3"/>
      <c r="C39" s="1"/>
      <c r="D39" s="4"/>
      <c r="E39" s="4"/>
      <c r="F39" s="4"/>
      <c r="G39" s="4"/>
      <c r="H39" s="2"/>
      <c r="I39" s="2"/>
      <c r="J39" s="2"/>
      <c r="K39" s="52" t="s">
        <v>104</v>
      </c>
      <c r="L39" s="28" t="s">
        <v>89</v>
      </c>
      <c r="M39" s="28" t="str">
        <f t="shared" si="0"/>
        <v>Niterói Empresa de Lazer e Turismo – NELTUR</v>
      </c>
    </row>
    <row r="40" spans="1:13" ht="31.5">
      <c r="A40" s="58"/>
      <c r="B40" s="3"/>
      <c r="C40" s="1"/>
      <c r="D40" s="4"/>
      <c r="E40" s="4"/>
      <c r="F40" s="4"/>
      <c r="G40" s="4"/>
      <c r="H40" s="2"/>
      <c r="I40" s="2"/>
      <c r="J40" s="2"/>
      <c r="K40" s="52" t="s">
        <v>104</v>
      </c>
      <c r="L40" s="28" t="s">
        <v>89</v>
      </c>
      <c r="M40" s="28" t="str">
        <f t="shared" si="0"/>
        <v>Niterói Empresa de Lazer e Turismo – NELTUR</v>
      </c>
    </row>
    <row r="41" spans="1:13" ht="31.5">
      <c r="A41" s="58"/>
      <c r="B41" s="3"/>
      <c r="C41" s="1"/>
      <c r="D41" s="4"/>
      <c r="E41" s="4"/>
      <c r="F41" s="4"/>
      <c r="G41" s="4"/>
      <c r="H41" s="2"/>
      <c r="I41" s="2"/>
      <c r="J41" s="2"/>
      <c r="K41" s="52" t="s">
        <v>104</v>
      </c>
      <c r="L41" s="28" t="s">
        <v>89</v>
      </c>
      <c r="M41" s="28" t="str">
        <f t="shared" si="0"/>
        <v>Niterói Empresa de Lazer e Turismo – NELTUR</v>
      </c>
    </row>
    <row r="42" spans="1:13" ht="31.5">
      <c r="A42" s="58"/>
      <c r="B42" s="3"/>
      <c r="C42" s="1"/>
      <c r="D42" s="4"/>
      <c r="E42" s="4"/>
      <c r="F42" s="4"/>
      <c r="G42" s="4"/>
      <c r="H42" s="2"/>
      <c r="I42" s="2"/>
      <c r="J42" s="2"/>
      <c r="K42" s="52" t="s">
        <v>104</v>
      </c>
      <c r="L42" s="28" t="s">
        <v>89</v>
      </c>
      <c r="M42" s="28" t="str">
        <f t="shared" si="0"/>
        <v>Niterói Empresa de Lazer e Turismo – NELTUR</v>
      </c>
    </row>
    <row r="43" spans="1:13" ht="31.5">
      <c r="A43" s="58"/>
      <c r="B43" s="3"/>
      <c r="C43" s="1"/>
      <c r="D43" s="4"/>
      <c r="E43" s="4"/>
      <c r="F43" s="4"/>
      <c r="G43" s="4"/>
      <c r="H43" s="2"/>
      <c r="I43" s="2"/>
      <c r="J43" s="2"/>
      <c r="K43" s="52" t="s">
        <v>104</v>
      </c>
      <c r="L43" s="28" t="s">
        <v>89</v>
      </c>
      <c r="M43" s="28" t="str">
        <f t="shared" si="0"/>
        <v>Niterói Empresa de Lazer e Turismo – NELTUR</v>
      </c>
    </row>
    <row r="44" spans="1:13" ht="31.5">
      <c r="A44" s="58"/>
      <c r="B44" s="3"/>
      <c r="C44" s="1"/>
      <c r="D44" s="4"/>
      <c r="E44" s="4"/>
      <c r="F44" s="4"/>
      <c r="G44" s="4"/>
      <c r="H44" s="2"/>
      <c r="I44" s="2"/>
      <c r="J44" s="2"/>
      <c r="K44" s="52" t="s">
        <v>104</v>
      </c>
      <c r="L44" s="28" t="s">
        <v>89</v>
      </c>
      <c r="M44" s="28" t="str">
        <f t="shared" si="0"/>
        <v>Niterói Empresa de Lazer e Turismo – NELTUR</v>
      </c>
    </row>
    <row r="45" spans="1:13" ht="31.5">
      <c r="A45" s="58"/>
      <c r="B45" s="3"/>
      <c r="C45" s="1"/>
      <c r="D45" s="4"/>
      <c r="E45" s="4"/>
      <c r="F45" s="4"/>
      <c r="G45" s="4"/>
      <c r="H45" s="2"/>
      <c r="I45" s="2"/>
      <c r="J45" s="2"/>
      <c r="K45" s="52" t="s">
        <v>104</v>
      </c>
      <c r="L45" s="28" t="s">
        <v>89</v>
      </c>
      <c r="M45" s="28" t="str">
        <f t="shared" si="0"/>
        <v>Niterói Empresa de Lazer e Turismo – NELTUR</v>
      </c>
    </row>
    <row r="46" spans="1:13" ht="31.5">
      <c r="A46" s="58"/>
      <c r="B46" s="3"/>
      <c r="C46" s="1"/>
      <c r="D46" s="4"/>
      <c r="E46" s="4"/>
      <c r="F46" s="4"/>
      <c r="G46" s="4"/>
      <c r="H46" s="2"/>
      <c r="I46" s="2"/>
      <c r="J46" s="2"/>
      <c r="K46" s="52" t="s">
        <v>104</v>
      </c>
      <c r="L46" s="28" t="s">
        <v>89</v>
      </c>
      <c r="M46" s="28" t="str">
        <f t="shared" si="0"/>
        <v>Niterói Empresa de Lazer e Turismo – NELTUR</v>
      </c>
    </row>
    <row r="47" spans="1:13" ht="31.5">
      <c r="A47" s="58"/>
      <c r="B47" s="3"/>
      <c r="C47" s="1"/>
      <c r="D47" s="4"/>
      <c r="E47" s="4"/>
      <c r="F47" s="4"/>
      <c r="G47" s="4"/>
      <c r="H47" s="2"/>
      <c r="I47" s="2"/>
      <c r="J47" s="2"/>
      <c r="K47" s="52" t="s">
        <v>104</v>
      </c>
      <c r="L47" s="28" t="s">
        <v>89</v>
      </c>
      <c r="M47" s="28" t="str">
        <f t="shared" si="0"/>
        <v>Niterói Empresa de Lazer e Turismo – NELTUR</v>
      </c>
    </row>
    <row r="48" spans="1:13" ht="31.5">
      <c r="A48" s="58"/>
      <c r="B48" s="3"/>
      <c r="C48" s="1"/>
      <c r="D48" s="4"/>
      <c r="E48" s="4"/>
      <c r="F48" s="4"/>
      <c r="G48" s="4"/>
      <c r="H48" s="2"/>
      <c r="I48" s="2"/>
      <c r="J48" s="2"/>
      <c r="K48" s="52" t="s">
        <v>104</v>
      </c>
      <c r="L48" s="28" t="s">
        <v>89</v>
      </c>
      <c r="M48" s="28" t="str">
        <f t="shared" si="0"/>
        <v>Niterói Empresa de Lazer e Turismo – NELTUR</v>
      </c>
    </row>
    <row r="49" spans="1:13" ht="31.5">
      <c r="A49" s="58"/>
      <c r="B49" s="3"/>
      <c r="C49" s="1"/>
      <c r="D49" s="4"/>
      <c r="E49" s="4"/>
      <c r="F49" s="4"/>
      <c r="G49" s="4"/>
      <c r="H49" s="2"/>
      <c r="I49" s="2"/>
      <c r="J49" s="2"/>
      <c r="K49" s="52" t="s">
        <v>104</v>
      </c>
      <c r="L49" s="28" t="s">
        <v>89</v>
      </c>
      <c r="M49" s="28" t="str">
        <f t="shared" si="0"/>
        <v>Niterói Empresa de Lazer e Turismo – NELTUR</v>
      </c>
    </row>
    <row r="50" spans="1:13" ht="31.5">
      <c r="A50" s="58"/>
      <c r="B50" s="3"/>
      <c r="C50" s="1"/>
      <c r="D50" s="4"/>
      <c r="E50" s="4"/>
      <c r="F50" s="4"/>
      <c r="G50" s="4"/>
      <c r="H50" s="2"/>
      <c r="I50" s="2"/>
      <c r="J50" s="2"/>
      <c r="K50" s="52" t="s">
        <v>104</v>
      </c>
      <c r="L50" s="28" t="s">
        <v>89</v>
      </c>
      <c r="M50" s="28" t="str">
        <f t="shared" si="0"/>
        <v>Niterói Empresa de Lazer e Turismo – NELTUR</v>
      </c>
    </row>
    <row r="51" spans="1:13" ht="31.5">
      <c r="A51" s="58"/>
      <c r="B51" s="3"/>
      <c r="C51" s="1"/>
      <c r="D51" s="4"/>
      <c r="E51" s="4"/>
      <c r="F51" s="4"/>
      <c r="G51" s="4"/>
      <c r="H51" s="2"/>
      <c r="I51" s="2"/>
      <c r="J51" s="2"/>
      <c r="K51" s="52" t="s">
        <v>104</v>
      </c>
      <c r="L51" s="28" t="s">
        <v>89</v>
      </c>
      <c r="M51" s="28" t="str">
        <f t="shared" si="0"/>
        <v>Niterói Empresa de Lazer e Turismo – NELTUR</v>
      </c>
    </row>
    <row r="52" spans="1:13" ht="31.5">
      <c r="A52" s="58"/>
      <c r="B52" s="3"/>
      <c r="C52" s="1"/>
      <c r="D52" s="4"/>
      <c r="E52" s="4"/>
      <c r="F52" s="4"/>
      <c r="G52" s="4"/>
      <c r="H52" s="2"/>
      <c r="I52" s="2"/>
      <c r="J52" s="2"/>
      <c r="K52" s="52" t="s">
        <v>104</v>
      </c>
      <c r="L52" s="28" t="s">
        <v>89</v>
      </c>
      <c r="M52" s="28" t="str">
        <f t="shared" si="0"/>
        <v>Niterói Empresa de Lazer e Turismo – NELTUR</v>
      </c>
    </row>
    <row r="53" spans="1:13" ht="31.5">
      <c r="A53" s="58"/>
      <c r="B53" s="3"/>
      <c r="C53" s="1"/>
      <c r="D53" s="4"/>
      <c r="E53" s="4"/>
      <c r="F53" s="4"/>
      <c r="G53" s="4"/>
      <c r="H53" s="2"/>
      <c r="I53" s="2"/>
      <c r="J53" s="2"/>
      <c r="K53" s="52" t="s">
        <v>104</v>
      </c>
      <c r="L53" s="28" t="s">
        <v>89</v>
      </c>
      <c r="M53" s="28" t="str">
        <f t="shared" si="0"/>
        <v>Niterói Empresa de Lazer e Turismo – NELTUR</v>
      </c>
    </row>
    <row r="54" spans="1:13" ht="31.5">
      <c r="A54" s="58"/>
      <c r="B54" s="3"/>
      <c r="C54" s="1"/>
      <c r="D54" s="4"/>
      <c r="E54" s="4"/>
      <c r="F54" s="4"/>
      <c r="G54" s="4"/>
      <c r="H54" s="2"/>
      <c r="I54" s="2"/>
      <c r="J54" s="2"/>
      <c r="K54" s="52" t="s">
        <v>104</v>
      </c>
      <c r="L54" s="28" t="s">
        <v>89</v>
      </c>
      <c r="M54" s="28" t="str">
        <f t="shared" si="0"/>
        <v>Niterói Empresa de Lazer e Turismo – NELTUR</v>
      </c>
    </row>
    <row r="55" spans="1:13" ht="31.5">
      <c r="A55" s="58"/>
      <c r="B55" s="3"/>
      <c r="C55" s="1"/>
      <c r="D55" s="4"/>
      <c r="E55" s="4"/>
      <c r="F55" s="4"/>
      <c r="G55" s="4"/>
      <c r="H55" s="2"/>
      <c r="I55" s="2"/>
      <c r="J55" s="2"/>
      <c r="K55" s="52" t="s">
        <v>104</v>
      </c>
      <c r="L55" s="28" t="s">
        <v>89</v>
      </c>
      <c r="M55" s="28" t="str">
        <f t="shared" si="0"/>
        <v>Niterói Empresa de Lazer e Turismo – NELTUR</v>
      </c>
    </row>
    <row r="56" spans="1:13" ht="31.5">
      <c r="A56" s="58"/>
      <c r="B56" s="3"/>
      <c r="C56" s="1"/>
      <c r="D56" s="4"/>
      <c r="E56" s="4"/>
      <c r="F56" s="4"/>
      <c r="G56" s="4"/>
      <c r="H56" s="2"/>
      <c r="I56" s="2"/>
      <c r="J56" s="2"/>
      <c r="K56" s="52" t="s">
        <v>104</v>
      </c>
      <c r="L56" s="28" t="s">
        <v>89</v>
      </c>
      <c r="M56" s="28" t="str">
        <f t="shared" si="0"/>
        <v>Niterói Empresa de Lazer e Turismo – NELTUR</v>
      </c>
    </row>
    <row r="57" spans="1:13" ht="31.5">
      <c r="A57" s="58"/>
      <c r="B57" s="3"/>
      <c r="C57" s="1"/>
      <c r="D57" s="4"/>
      <c r="E57" s="4"/>
      <c r="F57" s="4"/>
      <c r="G57" s="4"/>
      <c r="H57" s="2"/>
      <c r="I57" s="2"/>
      <c r="J57" s="2"/>
      <c r="K57" s="52" t="s">
        <v>104</v>
      </c>
      <c r="L57" s="28" t="s">
        <v>89</v>
      </c>
      <c r="M57" s="28" t="str">
        <f t="shared" si="0"/>
        <v>Niterói Empresa de Lazer e Turismo – NELTUR</v>
      </c>
    </row>
    <row r="58" spans="1:13" ht="32.25" thickBot="1">
      <c r="A58" s="63"/>
      <c r="B58" s="3"/>
      <c r="C58" s="64"/>
      <c r="D58" s="4"/>
      <c r="E58" s="4"/>
      <c r="F58" s="4"/>
      <c r="G58" s="4"/>
      <c r="H58" s="60"/>
      <c r="I58" s="60"/>
      <c r="J58" s="60"/>
      <c r="K58" s="61" t="s">
        <v>104</v>
      </c>
      <c r="L58" s="28" t="s">
        <v>89</v>
      </c>
      <c r="M58" s="28" t="str">
        <f t="shared" si="0"/>
        <v>Niterói Empresa de Lazer e Turismo – NELTUR</v>
      </c>
    </row>
    <row r="59" spans="1:13" ht="28.5" customHeight="1" thickBot="1">
      <c r="A59" s="21"/>
      <c r="B59" s="65"/>
      <c r="C59" s="34"/>
      <c r="D59" s="34"/>
      <c r="E59" s="34"/>
      <c r="F59" s="34"/>
      <c r="G59" s="34"/>
      <c r="H59" s="34"/>
      <c r="I59" s="34"/>
      <c r="J59" s="34"/>
      <c r="K59" s="66"/>
    </row>
    <row r="60" spans="1:13" ht="116.25" customHeight="1" thickBot="1">
      <c r="A60" s="23"/>
      <c r="B60" s="73" t="s">
        <v>90</v>
      </c>
      <c r="C60" s="74"/>
      <c r="D60" s="31" t="s">
        <v>91</v>
      </c>
      <c r="E60" s="75" t="s">
        <v>92</v>
      </c>
      <c r="F60" s="76"/>
      <c r="G60" s="77"/>
      <c r="K60" s="10"/>
    </row>
    <row r="61" spans="1:13" ht="15.75" thickBot="1">
      <c r="A61" s="23"/>
      <c r="B61" s="30"/>
      <c r="C61" s="62"/>
      <c r="G61" s="62"/>
      <c r="H61" s="62"/>
      <c r="I61" s="62"/>
      <c r="J61" s="62"/>
      <c r="K61" s="11"/>
    </row>
    <row r="62" spans="1:13">
      <c r="A62" s="21"/>
      <c r="B62" s="32" t="s">
        <v>93</v>
      </c>
      <c r="C62" s="33"/>
      <c r="D62" s="34"/>
      <c r="E62" s="34"/>
      <c r="F62" s="34"/>
      <c r="G62" s="35"/>
      <c r="H62" s="62"/>
      <c r="I62" s="62"/>
      <c r="J62" s="62"/>
      <c r="K62" s="11"/>
    </row>
    <row r="63" spans="1:13">
      <c r="A63" s="23"/>
      <c r="B63" s="30" t="s">
        <v>94</v>
      </c>
      <c r="C63" s="62"/>
      <c r="G63" s="11"/>
      <c r="H63" s="62"/>
      <c r="I63" s="62"/>
      <c r="J63" s="62"/>
      <c r="K63" s="11"/>
    </row>
    <row r="64" spans="1:13">
      <c r="A64" s="23"/>
      <c r="B64" s="30" t="s">
        <v>95</v>
      </c>
      <c r="C64" s="62"/>
      <c r="G64" s="11"/>
      <c r="H64" s="62"/>
      <c r="I64" s="62"/>
      <c r="J64" s="62"/>
      <c r="K64" s="11"/>
    </row>
    <row r="65" spans="1:11" ht="15.75" thickBot="1">
      <c r="A65" s="36"/>
      <c r="B65" s="37" t="s">
        <v>96</v>
      </c>
      <c r="C65" s="38"/>
      <c r="D65" s="38"/>
      <c r="E65" s="38"/>
      <c r="F65" s="38"/>
      <c r="G65" s="12"/>
      <c r="K65" s="10"/>
    </row>
    <row r="66" spans="1:11" ht="15.75" thickBot="1">
      <c r="A66" s="23"/>
      <c r="B66" s="30"/>
      <c r="K66" s="10"/>
    </row>
    <row r="67" spans="1:11" ht="55.5" customHeight="1" thickBot="1">
      <c r="A67" s="36"/>
      <c r="B67" s="68" t="s">
        <v>97</v>
      </c>
      <c r="C67" s="69"/>
      <c r="D67" s="69"/>
      <c r="E67" s="69"/>
      <c r="F67" s="69"/>
      <c r="G67" s="70"/>
      <c r="H67" s="38"/>
      <c r="I67" s="38"/>
      <c r="J67" s="38"/>
      <c r="K67" s="12"/>
    </row>
    <row r="70" spans="1:11" ht="15.75">
      <c r="B70" s="39" t="s">
        <v>98</v>
      </c>
    </row>
    <row r="100" spans="2:2" ht="15.75">
      <c r="B100"/>
    </row>
    <row r="123" spans="2:2" ht="15.75">
      <c r="B123" s="39" t="s">
        <v>99</v>
      </c>
    </row>
    <row r="124" spans="2:2">
      <c r="B124" s="13" t="s">
        <v>100</v>
      </c>
    </row>
    <row r="125" spans="2:2">
      <c r="B125" s="13" t="s">
        <v>101</v>
      </c>
    </row>
    <row r="126" spans="2:2">
      <c r="B126" s="13" t="s">
        <v>102</v>
      </c>
    </row>
    <row r="127" spans="2:2" ht="15.75">
      <c r="B127" s="53" t="s">
        <v>105</v>
      </c>
    </row>
  </sheetData>
  <sheetProtection algorithmName="SHA-512" hashValue="CNVYZuDh9JoHm/Z2TMs2ZWMwEatlFdBj+2KewRPNGqIvpPI4evdVMetRshqlcOE/FGJL0su+TdE/Y6QVuNr+mw==" saltValue="oG3uurcNcbd0wtZM2boFgw==" spinCount="100000" sheet="1" formatCells="0" formatColumns="0" formatRows="0" insertHyperlinks="0" autoFilter="0"/>
  <mergeCells count="7">
    <mergeCell ref="B67:G67"/>
    <mergeCell ref="B3:G3"/>
    <mergeCell ref="B5:G5"/>
    <mergeCell ref="B60:C60"/>
    <mergeCell ref="E60:G60"/>
    <mergeCell ref="B6:G6"/>
    <mergeCell ref="B4:G4"/>
  </mergeCells>
  <phoneticPr fontId="15" type="noConversion"/>
  <conditionalFormatting sqref="H10:H24">
    <cfRule type="cellIs" dxfId="90" priority="36" operator="equal">
      <formula>"TODOS"</formula>
    </cfRule>
    <cfRule type="cellIs" dxfId="89" priority="37" operator="equal">
      <formula>17</formula>
    </cfRule>
    <cfRule type="cellIs" dxfId="88" priority="38" operator="equal">
      <formula>16</formula>
    </cfRule>
    <cfRule type="cellIs" dxfId="87" priority="39" operator="equal">
      <formula>15</formula>
    </cfRule>
    <cfRule type="cellIs" dxfId="86" priority="40" operator="equal">
      <formula>14</formula>
    </cfRule>
    <cfRule type="cellIs" dxfId="85" priority="41" operator="equal">
      <formula>13</formula>
    </cfRule>
    <cfRule type="cellIs" dxfId="84" priority="42" operator="equal">
      <formula>12</formula>
    </cfRule>
    <cfRule type="cellIs" dxfId="83" priority="43" operator="equal">
      <formula>11</formula>
    </cfRule>
    <cfRule type="cellIs" dxfId="82" priority="44" operator="equal">
      <formula>10</formula>
    </cfRule>
    <cfRule type="cellIs" dxfId="81" priority="45" operator="equal">
      <formula>9</formula>
    </cfRule>
    <cfRule type="cellIs" dxfId="80" priority="46" operator="equal">
      <formula>8</formula>
    </cfRule>
    <cfRule type="cellIs" dxfId="79" priority="47" operator="equal">
      <formula>7</formula>
    </cfRule>
    <cfRule type="cellIs" dxfId="78" priority="48" operator="equal">
      <formula>6</formula>
    </cfRule>
    <cfRule type="cellIs" dxfId="77" priority="49" operator="equal">
      <formula>5</formula>
    </cfRule>
    <cfRule type="cellIs" dxfId="76" priority="50" operator="equal">
      <formula>4</formula>
    </cfRule>
    <cfRule type="cellIs" dxfId="75" priority="51" operator="equal">
      <formula>3</formula>
    </cfRule>
    <cfRule type="cellIs" dxfId="74" priority="52" operator="equal">
      <formula>2</formula>
    </cfRule>
    <cfRule type="cellIs" dxfId="73" priority="53" operator="equal">
      <formula>1</formula>
    </cfRule>
  </conditionalFormatting>
  <conditionalFormatting sqref="H29:H58">
    <cfRule type="cellIs" dxfId="72" priority="72" operator="equal">
      <formula>"TODOS"</formula>
    </cfRule>
    <cfRule type="cellIs" dxfId="71" priority="73" operator="equal">
      <formula>17</formula>
    </cfRule>
    <cfRule type="cellIs" dxfId="70" priority="74" operator="equal">
      <formula>16</formula>
    </cfRule>
    <cfRule type="cellIs" dxfId="69" priority="75" operator="equal">
      <formula>15</formula>
    </cfRule>
    <cfRule type="cellIs" dxfId="68" priority="76" operator="equal">
      <formula>14</formula>
    </cfRule>
    <cfRule type="cellIs" dxfId="67" priority="77" operator="equal">
      <formula>13</formula>
    </cfRule>
    <cfRule type="cellIs" dxfId="66" priority="78" operator="equal">
      <formula>12</formula>
    </cfRule>
    <cfRule type="cellIs" dxfId="65" priority="79" operator="equal">
      <formula>11</formula>
    </cfRule>
    <cfRule type="cellIs" dxfId="64" priority="80" operator="equal">
      <formula>10</formula>
    </cfRule>
    <cfRule type="cellIs" dxfId="63" priority="81" operator="equal">
      <formula>9</formula>
    </cfRule>
    <cfRule type="cellIs" dxfId="62" priority="82" operator="equal">
      <formula>8</formula>
    </cfRule>
    <cfRule type="cellIs" dxfId="61" priority="83" operator="equal">
      <formula>7</formula>
    </cfRule>
    <cfRule type="cellIs" dxfId="60" priority="84" operator="equal">
      <formula>6</formula>
    </cfRule>
    <cfRule type="cellIs" dxfId="59" priority="85" operator="equal">
      <formula>5</formula>
    </cfRule>
    <cfRule type="cellIs" dxfId="58" priority="86" operator="equal">
      <formula>4</formula>
    </cfRule>
    <cfRule type="cellIs" dxfId="57" priority="87" operator="equal">
      <formula>3</formula>
    </cfRule>
    <cfRule type="cellIs" dxfId="56" priority="88" operator="equal">
      <formula>2</formula>
    </cfRule>
    <cfRule type="cellIs" dxfId="55" priority="89" operator="equal">
      <formula>1</formula>
    </cfRule>
  </conditionalFormatting>
  <conditionalFormatting sqref="I10:I24">
    <cfRule type="cellIs" dxfId="54" priority="184" operator="equal">
      <formula>"Governança"</formula>
    </cfRule>
    <cfRule type="cellIs" dxfId="53" priority="185" operator="equal">
      <formula>"R. Social"</formula>
    </cfRule>
    <cfRule type="cellIs" dxfId="52" priority="186" operator="equal">
      <formula>"R. Ambiental"</formula>
    </cfRule>
  </conditionalFormatting>
  <conditionalFormatting sqref="I29:I58">
    <cfRule type="cellIs" dxfId="51" priority="130" operator="equal">
      <formula>"Governança"</formula>
    </cfRule>
    <cfRule type="cellIs" dxfId="50" priority="131" operator="equal">
      <formula>"R. Social"</formula>
    </cfRule>
    <cfRule type="cellIs" dxfId="49" priority="132" operator="equal">
      <formula>"R. Ambiental"</formula>
    </cfRule>
  </conditionalFormatting>
  <conditionalFormatting sqref="J10:K24">
    <cfRule type="cellIs" dxfId="48" priority="106" operator="equal">
      <formula>"N. Inclusiva"</formula>
    </cfRule>
    <cfRule type="cellIs" dxfId="47" priority="107" operator="equal">
      <formula>"N. Vibrante e Atraente"</formula>
    </cfRule>
    <cfRule type="cellIs" dxfId="46" priority="108" operator="equal">
      <formula>"N. Próspera e dinâmica"</formula>
    </cfRule>
    <cfRule type="cellIs" dxfId="45" priority="109" operator="equal">
      <formula>"N. Escolarizada e Inovadora"</formula>
    </cfRule>
    <cfRule type="cellIs" dxfId="44" priority="110" operator="equal">
      <formula>"N. Saudável"</formula>
    </cfRule>
    <cfRule type="cellIs" dxfId="43" priority="111" operator="equal">
      <formula>"N. Organizada e Segura"</formula>
    </cfRule>
    <cfRule type="cellIs" dxfId="42" priority="112" operator="equal">
      <formula>"N. Eficiente e Comprometida"</formula>
    </cfRule>
  </conditionalFormatting>
  <conditionalFormatting sqref="J29:K58">
    <cfRule type="cellIs" dxfId="41" priority="92" operator="equal">
      <formula>"N. Inclusiva"</formula>
    </cfRule>
    <cfRule type="cellIs" dxfId="40" priority="93" operator="equal">
      <formula>"N. Vibrante e Atraente"</formula>
    </cfRule>
    <cfRule type="cellIs" dxfId="39" priority="94" operator="equal">
      <formula>"N. Próspera e dinâmica"</formula>
    </cfRule>
    <cfRule type="cellIs" dxfId="38" priority="95" operator="equal">
      <formula>"N. Escolarizada e Inovadora"</formula>
    </cfRule>
    <cfRule type="cellIs" dxfId="37" priority="96" operator="equal">
      <formula>"N. Saudável"</formula>
    </cfRule>
    <cfRule type="cellIs" dxfId="36" priority="97" operator="equal">
      <formula>"N. Organizada e Segura"</formula>
    </cfRule>
    <cfRule type="cellIs" dxfId="35" priority="98" operator="equal">
      <formula>"N. Eficiente e Comprometida"</formula>
    </cfRule>
  </conditionalFormatting>
  <conditionalFormatting sqref="H26:H27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6:I27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6:J27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:K27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:J27 J29:J58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7 I29:I58" xr:uid="{58483D4B-98C4-4140-B613-9F5F7DBD4F4F}">
      <formula1>"R. Ambiental, R. Social, Governança"</formula1>
    </dataValidation>
    <dataValidation type="list" allowBlank="1" showInputMessage="1" showErrorMessage="1" sqref="H26:H27 H10:H24 H29:H58" xr:uid="{0865FDCA-D1C7-4052-927B-9BB762102202}">
      <formula1>"1,2,3,4,5,6,7,8,9,10,11,12,13,14,15,16,17,TODOS"</formula1>
    </dataValidation>
  </dataValidations>
  <hyperlinks>
    <hyperlink ref="B127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7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NELTUR</vt:lpstr>
      <vt:lpstr>NELTUR!Area_de_impressao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2023-07-03T14:36:37Z</dcterms:modified>
  <cp:category/>
  <cp:contentStatus/>
</cp:coreProperties>
</file>