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balho PAMELLA\Programa integridade\"/>
    </mc:Choice>
  </mc:AlternateContent>
  <xr:revisionPtr revIDLastSave="0" documentId="13_ncr:1_{8DF60E29-213A-45A6-B0FE-09FE51E72391}" xr6:coauthVersionLast="45" xr6:coauthVersionMax="45" xr10:uidLastSave="{00000000-0000-0000-0000-000000000000}"/>
  <bookViews>
    <workbookView xWindow="-120" yWindow="-120" windowWidth="20730" windowHeight="11160" tabRatio="806" firstSheet="1" activeTab="1" xr2:uid="{00000000-000D-0000-FFFF-FFFF00000000}"/>
  </bookViews>
  <sheets>
    <sheet name="Tab1" sheetId="23" state="hidden" r:id="rId1"/>
    <sheet name="PAINEL" sheetId="24" r:id="rId2"/>
    <sheet name="GERAL" sheetId="22" r:id="rId3"/>
    <sheet name="ALTA ADMINISTRAÇÃO" sheetId="12" r:id="rId4"/>
    <sheet name="AVALIAÇÃO DE RISCOS" sheetId="13" r:id="rId5"/>
    <sheet name="INVESTIGAÇÕES INTERNAS" sheetId="19" r:id="rId6"/>
    <sheet name="AUDITORIA E MONITORAMENTO" sheetId="20" r:id="rId7"/>
    <sheet name="CONTROLE INTERNO SETORIAL" sheetId="14" r:id="rId8"/>
    <sheet name="CÓDIGO DE ÉTICA" sheetId="15" r:id="rId9"/>
    <sheet name="TRANSPARÊNCIA" sheetId="16" r:id="rId10"/>
    <sheet name="CANAIS DE DENÚNCIA" sheetId="17" r:id="rId11"/>
    <sheet name="CAPACITAÇÃO" sheetId="18" r:id="rId12"/>
  </sheets>
  <definedNames>
    <definedName name="_xlnm._FilterDatabase" localSheetId="3" hidden="1">'ALTA ADMINISTRAÇÃO'!$B$5:$F$5</definedName>
    <definedName name="_xlnm._FilterDatabase" localSheetId="6" hidden="1">'AUDITORIA E MONITORAMENTO'!$B$5:$F$5</definedName>
    <definedName name="_xlnm._FilterDatabase" localSheetId="4" hidden="1">'AVALIAÇÃO DE RISCOS'!$B$5:$F$5</definedName>
    <definedName name="_xlnm._FilterDatabase" localSheetId="10" hidden="1">'CANAIS DE DENÚNCIA'!$B$5:$F$5</definedName>
    <definedName name="_xlnm._FilterDatabase" localSheetId="11" hidden="1">CAPACITAÇÃO!$B$5:$F$5</definedName>
    <definedName name="_xlnm._FilterDatabase" localSheetId="8" hidden="1">'CÓDIGO DE ÉTICA'!$B$5:$F$5</definedName>
    <definedName name="_xlnm._FilterDatabase" localSheetId="7" hidden="1">'CONTROLE INTERNO SETORIAL'!$B$5:$F$5</definedName>
    <definedName name="_xlnm._FilterDatabase" localSheetId="2" hidden="1">GERAL!$C$4:$G$4</definedName>
    <definedName name="_xlnm._FilterDatabase" localSheetId="5" hidden="1">'INVESTIGAÇÕES INTERNAS'!$B$5:$F$5</definedName>
    <definedName name="_xlnm._FilterDatabase" localSheetId="9" hidden="1">TRANSPARÊNCIA!$B$5:$F$5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22" l="1"/>
  <c r="F17" i="22"/>
  <c r="G17" i="22"/>
  <c r="E18" i="22"/>
  <c r="F18" i="22"/>
  <c r="G18" i="22"/>
  <c r="E19" i="22"/>
  <c r="F19" i="22"/>
  <c r="G19" i="22"/>
  <c r="E20" i="22"/>
  <c r="F20" i="22"/>
  <c r="G20" i="22"/>
  <c r="F5" i="22" l="1"/>
  <c r="F6" i="22"/>
  <c r="F7" i="22"/>
  <c r="F8" i="22"/>
  <c r="F9" i="22"/>
  <c r="F10" i="22"/>
  <c r="F11" i="22"/>
  <c r="F12" i="22"/>
  <c r="F13" i="22"/>
  <c r="F14" i="22"/>
  <c r="F15" i="22"/>
  <c r="F16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6" i="22"/>
  <c r="F47" i="22"/>
  <c r="F48" i="22"/>
  <c r="F49" i="22"/>
  <c r="F50" i="22"/>
  <c r="F51" i="22"/>
  <c r="E7" i="22" l="1"/>
  <c r="G47" i="22"/>
  <c r="G48" i="22"/>
  <c r="G49" i="22"/>
  <c r="G50" i="22"/>
  <c r="G51" i="22"/>
  <c r="G43" i="22"/>
  <c r="G44" i="22"/>
  <c r="G46" i="22"/>
  <c r="G38" i="22"/>
  <c r="G39" i="22"/>
  <c r="G40" i="22"/>
  <c r="G41" i="22"/>
  <c r="G42" i="22"/>
  <c r="G32" i="22"/>
  <c r="G33" i="22"/>
  <c r="G34" i="22"/>
  <c r="G35" i="22"/>
  <c r="G36" i="22"/>
  <c r="G37" i="22"/>
  <c r="G25" i="22"/>
  <c r="G26" i="22"/>
  <c r="G27" i="22"/>
  <c r="G28" i="22"/>
  <c r="G29" i="22"/>
  <c r="G30" i="22"/>
  <c r="G31" i="22"/>
  <c r="G21" i="22"/>
  <c r="G22" i="22"/>
  <c r="G23" i="22"/>
  <c r="G24" i="22"/>
  <c r="G16" i="22"/>
  <c r="G11" i="22"/>
  <c r="G12" i="22"/>
  <c r="G13" i="22"/>
  <c r="G14" i="22"/>
  <c r="G15" i="22"/>
  <c r="G5" i="22"/>
  <c r="G6" i="22"/>
  <c r="G7" i="22"/>
  <c r="G8" i="22"/>
  <c r="G9" i="22"/>
  <c r="G10" i="22"/>
  <c r="E6" i="22"/>
  <c r="E8" i="22"/>
  <c r="E9" i="22"/>
  <c r="E10" i="22"/>
  <c r="E5" i="22"/>
  <c r="C15" i="24"/>
  <c r="C13" i="24"/>
  <c r="C12" i="24"/>
  <c r="C11" i="24"/>
  <c r="C10" i="24"/>
  <c r="C9" i="24"/>
  <c r="C8" i="24"/>
  <c r="C7" i="24"/>
  <c r="C14" i="24"/>
  <c r="E48" i="22" l="1"/>
  <c r="E49" i="22"/>
  <c r="E50" i="22"/>
  <c r="E51" i="22"/>
  <c r="E47" i="22"/>
  <c r="E44" i="22"/>
  <c r="E46" i="22"/>
  <c r="E43" i="22"/>
  <c r="E39" i="22"/>
  <c r="E40" i="22"/>
  <c r="E41" i="22"/>
  <c r="E42" i="22"/>
  <c r="E38" i="22"/>
  <c r="E33" i="22"/>
  <c r="E34" i="22"/>
  <c r="E35" i="22"/>
  <c r="E36" i="22"/>
  <c r="E37" i="22"/>
  <c r="E32" i="22"/>
  <c r="E26" i="22"/>
  <c r="E27" i="22"/>
  <c r="E28" i="22"/>
  <c r="E29" i="22"/>
  <c r="E30" i="22"/>
  <c r="E31" i="22"/>
  <c r="E25" i="22"/>
  <c r="E22" i="22"/>
  <c r="E23" i="22"/>
  <c r="E24" i="22"/>
  <c r="E21" i="22"/>
  <c r="E16" i="22"/>
  <c r="E12" i="22"/>
  <c r="E13" i="22"/>
  <c r="E14" i="22"/>
  <c r="E15" i="22"/>
  <c r="E11" i="22"/>
</calcChain>
</file>

<file path=xl/sharedStrings.xml><?xml version="1.0" encoding="utf-8"?>
<sst xmlns="http://schemas.openxmlformats.org/spreadsheetml/2006/main" count="198" uniqueCount="79">
  <si>
    <t>Existe no órgão/entidade instâncias/colegiados superiores (Conselho de Administração, Conselho Curador, Diretoria Executiva, Comitê de Gestão Estratégica, etc)?</t>
  </si>
  <si>
    <t>As instâncias/colegiados superiores do órgão/entidade estão comprometidas com as políticas de integridade?</t>
  </si>
  <si>
    <t>Questionário de Diagnóstico</t>
  </si>
  <si>
    <t>Comentários</t>
  </si>
  <si>
    <t>Qtde</t>
  </si>
  <si>
    <t>Existe possibilidade de aplicação de medidas disciplinares em caso de descumprimento de normas éticas, inclusive do Código de Ética/Conduta?</t>
  </si>
  <si>
    <t>Esse documento (Código de Ética/Conduta), ou documento equivalente, possui também diretrizes aplicáveis a fornecedores, prestadores de serviços, agentes intermediários, dentre outros?</t>
  </si>
  <si>
    <t>A execução da gestão de riscos, são garantidas em seus respectivos âmbitos de atuação, bem como o monitoramento contínuo da sua execução?</t>
  </si>
  <si>
    <t>A estrutura organizacional está formalmente estabelecida em Regimento Interno publicizado por atos que normatizem as competências, atribuições e responsabilidades das áreas e dos cargos efetivos e comissionados?</t>
  </si>
  <si>
    <t>Existe um controle, por meio de rotinas automatizadas de cruzamento de dados e trilhas de auditoria, das aquisições por natureza de despesa, por tipo de produto, por programa de trabalho, modalidade ou por elementos de despesa nos grupos e subgrupos de forma que possam inibir eventuais fracionamentos de licitação?</t>
  </si>
  <si>
    <t>Existem orientações sobre a prevenção de conflito de interesses e vedação de atos de corrupção e fraude?</t>
  </si>
  <si>
    <t>Existe canal de denúncia que possibilite o recebimento de denúncias internas relativas ao descumprimento de Código de Ética do Agente Público Municipal - Decreto  Nº 12.524/2017 e das demais normas internas de ética e obrigacionais?</t>
  </si>
  <si>
    <t>Existe servidor designado formalmente para responder pedidos de acesso à informação e responsável pela transparência, conforme Art. 49 da Lei Federal nº 12.527/2011 - Lei de Acesso à Informação (LAI)?</t>
  </si>
  <si>
    <t>O servidor designado para responder pedidos de acesso à informação e responsável pela transparência participou de alguma capacitação sobre a Lei de Acesso à Informação (LAI)?</t>
  </si>
  <si>
    <t>Todas as informações referentes ao órgão/entidade exigidas por lei e que são essenciais para a participação social estão disponíveis no Portal da Transparência?</t>
  </si>
  <si>
    <t>Existe um plano de ação no órgão/entidade que garanta a divulgação das informações no Portal da Transparência e atualizações constantes?</t>
  </si>
  <si>
    <t>Ao encontrar informações desatualizadas ou incompletas sobre o seu órgão/entidade no Portal da Transparência, o fato é informado ao servidor ou área responsável para que se possa tomar as providências necessárias?</t>
  </si>
  <si>
    <t>FORMULÁRIO DE DIAGNÓSTICO DE INTEGRIDADE DA ADMINISTRAÇÃO PÚBLICA MUNICIPAL</t>
  </si>
  <si>
    <t>ALTA ADMINISTRAÇÃO</t>
  </si>
  <si>
    <t>AVALIAÇÃO DE RISCOS</t>
  </si>
  <si>
    <t>Os riscos ao longo do tempo são monitorados, de modo a garantir que as respostas adotadas resultem na manutenção do risco em níveis adequados, de acordo com a Política de Gestão de Riscos (Decreto N° 13.425/2019)?</t>
  </si>
  <si>
    <t>CÓDIGO DE ÉTICA</t>
  </si>
  <si>
    <t>TRANSPARÊNCIA</t>
  </si>
  <si>
    <t>CANAIS DE DENÚNCIA</t>
  </si>
  <si>
    <t>CAPACITAÇÃO</t>
  </si>
  <si>
    <t>Há realização de eventos periódicos para treinamentos e discussões de questões de ética, atentando-se para o público-alvo de maior risco envolvendo, inclusive, a alta administração?</t>
  </si>
  <si>
    <t>CONTROLE INTERNO SETORIAL</t>
  </si>
  <si>
    <t>Existe manual de procedimentos mapaeados que detalhe a execução das principais atividades do Controle Interno Setorial?</t>
  </si>
  <si>
    <t>O órgão/entidade possui Código de Ética ou Código de Conduta próprio que complemente e ratifique o Código de Ética do Agente Público Municipal - Decreto  Nº 12.524/2017?</t>
  </si>
  <si>
    <t>O órgão/entidade comunica internamente informações, incluindo objetivos e responsabilidades em matéria de controle interno, necessários para apoiar o seu funcionamento?</t>
  </si>
  <si>
    <t>O órgão/entidade incentiva seus servidores e terceiros a denunciarem atos contrários à ética e à integridade institucional?</t>
  </si>
  <si>
    <t>O órgão/entidade oferece canal(is) aos servidores para o esclarecimento de dúvidas acerca de questões éticas?</t>
  </si>
  <si>
    <t>O órgão/entidade incentiva seus servidores a se capacitarem em cursos da  Escola de Gestão e Governo (EGG-NITERÓI) e/ou Escola de Contas e Gestão (ECG-TCE RJ)?</t>
  </si>
  <si>
    <t>INVESTIGAÇÕES INTERNAS</t>
  </si>
  <si>
    <t>AUDITORIA E MONITORAMENTO</t>
  </si>
  <si>
    <t>As denúncias são investigadas prontamente como forma de prevenção e detecção de má conduta?</t>
  </si>
  <si>
    <t>O órgão/entidade capacita seus agentes públicos para o devido tratamento das denúncias de irregularidades?</t>
  </si>
  <si>
    <t>O órgão/entidade incentiva seus agentes públicos a denunciarem atos ilícitos contrários à ética e à integridade institucional?</t>
  </si>
  <si>
    <t>O órgão/entidade faz campanhas de fomento à ética profissonal visando à mitigação de condutas ilícitas?</t>
  </si>
  <si>
    <t xml:space="preserve">O órgão/entidade capacita seus agentes públicos para o devido tratamento dessas denúncias e averiguação? </t>
  </si>
  <si>
    <t>Existe monitoramento contínuo para o cumprimento tempestivo e coerente de determinações e/ou recomendações realizadas pela Controladoria-Geral do Município – CGM e pelos  órgãos de controle externo?</t>
  </si>
  <si>
    <t>O órgão/entidade instrui seus servidores a fornecerem documentos e informações com celeridade para o desenvolvimento de auditorias?</t>
  </si>
  <si>
    <t>Sim/Não/Aprimorar</t>
  </si>
  <si>
    <t>Há existência de critérios formalizados para escolha de membros da alta administração, que considerem aspectos de integridade?</t>
  </si>
  <si>
    <t>O Controle Interno Setorial reporta-se à alta admisntração e presta contas de suas atividades em avaliações periódicas?</t>
  </si>
  <si>
    <t>Deveres e responsabilidades essenciais da alta administração técnica são segregados entre diferentes pessoas para reduzir o risco de ocorrerem erros, desperdício ou fraude?</t>
  </si>
  <si>
    <t>O órgão/entidade incentiva seus servidores a se capacitarem no tema Ética e Integridade?</t>
  </si>
  <si>
    <t>A alta administração já se capacitou no tema Ética e Integridade?</t>
  </si>
  <si>
    <t>O órgão/entidade incentiva seus servidores a se capacitarem de acordo com as atualizações dos dispositivos legais aplicáveis?</t>
  </si>
  <si>
    <t>A alta administração formaliza e comunica objetivos, metas, políticas e procedimentos?</t>
  </si>
  <si>
    <t>Sim</t>
  </si>
  <si>
    <t>Não</t>
  </si>
  <si>
    <t>Aprimorar</t>
  </si>
  <si>
    <t>Respostas</t>
  </si>
  <si>
    <t>Transparência</t>
  </si>
  <si>
    <t>Participação</t>
  </si>
  <si>
    <t>Alta Administração</t>
  </si>
  <si>
    <t>Avaliação De Riscos</t>
  </si>
  <si>
    <t>Investigações Internas</t>
  </si>
  <si>
    <t>Auditoria E Monitoramento</t>
  </si>
  <si>
    <t>Controle Interno Setorial</t>
  </si>
  <si>
    <t>Código De Ética</t>
  </si>
  <si>
    <t>Canais De Denúncia</t>
  </si>
  <si>
    <t>Capacitação</t>
  </si>
  <si>
    <t>Eixo</t>
  </si>
  <si>
    <t>PERCENTUAL DIAGNÓSTICO POR EIXO</t>
  </si>
  <si>
    <t>Clique para responder aos questionários &gt;&gt;</t>
  </si>
  <si>
    <t>Será incluída como ação no Plano de Integridade - PREVINE NITERÓI?</t>
  </si>
  <si>
    <t>A alta administração conhece as vulnerabilidades/riscos relevantes que podem comprometer a integridade institucional?</t>
  </si>
  <si>
    <t>Os servidores são orientados quanto aos riscos identificados e suas mitigações, inclusive com a utilização dos Guias de Identificação de Riscos editados pela CGM (Guia para Identificação de Riscos, bem como as formas de mitigação em Contratações Emergenciais - GIR 001; Guia para Identificação de Riscos, bem como as formas de mitigação, na Prestação de Contas de Governo - GIR 002; Guia para Identificação de Riscos, bem como as formas de mitigação, nas licitações e contratações - GIR 003) de forma preventiva, bem como são apoiados no desenvolvimento dos Controles Internos da Gestão?</t>
  </si>
  <si>
    <t>Os riscos foram priorizados conforme Guias de Identificação de Riscos, publicizados pela CGM em seu Portal, e as ações mitigatórias para saná-los foram devidamente implementadas?</t>
  </si>
  <si>
    <t>Existe setor responsável por averiguar denúncias de quebra de ética e conduta oriundas dos canais de ouvidoria da Prefeitura?</t>
  </si>
  <si>
    <t>O órgão/entidade tem estrutura adequada para instaurar e dar efetividade à sindicâncias, conforme estabelecido nos Art. 221 e 222 da Lei Municipal N° 531/1985 - Estatuto dos Funcionários Públicos Municipais de Niterói?</t>
  </si>
  <si>
    <t>Os servidores designados como Controles Internos Setoriais, conforme Decreto Municiapal N° 13.369/19, são capacitados  periodicamente sobre o tema auditoria?</t>
  </si>
  <si>
    <t>Os servidores designados como Controles Internos Setoriais, conforme Decreto Municiapal N° 13.369/19, são capacitados para contribuir em auditorias compartilhadas com a elaboração de relatórios de auditoria?</t>
  </si>
  <si>
    <t>O órgão/entidade capacita seus servidores designados como Controles Internos Setoriais, conforme Decreto Municiapal N° 13.369/19, para estarem prontamente instruídos para realizarem Tomada de Contas, caso necessário?</t>
  </si>
  <si>
    <t>A UCIS/Controle Interno Setorial atua de maneira independente?</t>
  </si>
  <si>
    <t>Os servidores do órgão/entidade tem conhecimento da existência dos canais de ouvidoria da Prefeitura (Plataforma Fala.Br, WhatsApp, Telefone, Presencial, Postal e E-mail)?</t>
  </si>
  <si>
    <t>Os servidores do órgão/entidade tem conhecimento da existência de procedimentos de proteção aos denunciantes, como possibilidade de apresentação de denúncia anônima, garantia de confidencialidade ou proibição de retaliação a servidores que realizam denúncias de boa-fé?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</si>
</sst>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5" tint="-0.249977111117893"/>
      <name val="Calibri"/>
      <family val="2"/>
    </font>
    <font>
      <sz val="11"/>
      <color theme="5" tint="-0.249977111117893"/>
      <name val="Calibri"/>
      <family val="2"/>
      <scheme val="minor"/>
    </font>
    <font>
      <b/>
      <u/>
      <sz val="16"/>
      <color theme="5" tint="-0.249977111117893"/>
      <name val="Calibri"/>
      <family val="2"/>
    </font>
    <font>
      <b/>
      <sz val="13"/>
      <color theme="5" tint="-0.249977111117893"/>
      <name val="Calibri"/>
      <family val="2"/>
    </font>
    <font>
      <sz val="12"/>
      <color theme="5" tint="-0.249977111117893"/>
      <name val="Arial"/>
      <family val="2"/>
    </font>
    <font>
      <b/>
      <i/>
      <sz val="12"/>
      <color theme="0"/>
      <name val="Calibri"/>
      <family val="2"/>
    </font>
    <font>
      <u/>
      <sz val="12"/>
      <color theme="5" tint="-0.249977111117893"/>
      <name val="Calibri"/>
      <family val="2"/>
    </font>
    <font>
      <u/>
      <sz val="11"/>
      <color theme="1"/>
      <name val="Calibri"/>
      <family val="2"/>
      <scheme val="minor"/>
    </font>
    <font>
      <sz val="11"/>
      <color rgb="FF000B22"/>
      <name val="Calibri"/>
      <family val="2"/>
      <scheme val="minor"/>
    </font>
    <font>
      <b/>
      <sz val="10"/>
      <color rgb="FF000B22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5"/>
      <color rgb="FF000B22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rgb="FF0F243E"/>
      </patternFill>
    </fill>
    <fill>
      <patternFill patternType="solid">
        <fgColor theme="0" tint="-0.14999847407452621"/>
        <bgColor rgb="FF0F243E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double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80">
    <xf numFmtId="0" fontId="0" fillId="0" borderId="0" xfId="0"/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justify" vertical="center"/>
    </xf>
    <xf numFmtId="0" fontId="1" fillId="3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6" fillId="3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6" fillId="3" borderId="9" xfId="0" applyFont="1" applyFill="1" applyBorder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/>
    </xf>
    <xf numFmtId="0" fontId="5" fillId="0" borderId="0" xfId="0" applyFont="1" applyFill="1"/>
    <xf numFmtId="0" fontId="6" fillId="0" borderId="1" xfId="0" applyFont="1" applyFill="1" applyBorder="1" applyAlignment="1">
      <alignment horizontal="justify" vertical="center"/>
    </xf>
    <xf numFmtId="0" fontId="0" fillId="0" borderId="0" xfId="0" applyFill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26" xfId="0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justify" vertical="center"/>
    </xf>
    <xf numFmtId="0" fontId="9" fillId="5" borderId="0" xfId="0" applyFont="1" applyFill="1" applyBorder="1" applyProtection="1"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0" fontId="15" fillId="5" borderId="0" xfId="0" applyFont="1" applyFill="1" applyBorder="1" applyProtection="1"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164" fontId="9" fillId="5" borderId="0" xfId="0" applyNumberFormat="1" applyFont="1" applyFill="1" applyBorder="1" applyProtection="1">
      <protection locked="0"/>
    </xf>
    <xf numFmtId="0" fontId="10" fillId="6" borderId="0" xfId="0" applyFont="1" applyFill="1" applyAlignment="1" applyProtection="1">
      <protection locked="0"/>
    </xf>
    <xf numFmtId="0" fontId="12" fillId="5" borderId="0" xfId="0" applyFont="1" applyFill="1" applyBorder="1" applyProtection="1">
      <protection locked="0"/>
    </xf>
    <xf numFmtId="164" fontId="11" fillId="5" borderId="0" xfId="0" applyNumberFormat="1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vertical="center"/>
      <protection locked="0"/>
    </xf>
    <xf numFmtId="0" fontId="11" fillId="5" borderId="0" xfId="0" applyFont="1" applyFill="1" applyBorder="1" applyProtection="1">
      <protection locked="0"/>
    </xf>
    <xf numFmtId="0" fontId="12" fillId="5" borderId="22" xfId="0" applyFont="1" applyFill="1" applyBorder="1" applyProtection="1">
      <protection locked="0"/>
    </xf>
    <xf numFmtId="0" fontId="9" fillId="5" borderId="22" xfId="0" applyFont="1" applyFill="1" applyBorder="1" applyAlignment="1" applyProtection="1">
      <alignment horizontal="center" vertical="center"/>
      <protection locked="0"/>
    </xf>
    <xf numFmtId="164" fontId="11" fillId="5" borderId="22" xfId="0" applyNumberFormat="1" applyFont="1" applyFill="1" applyBorder="1" applyAlignment="1" applyProtection="1">
      <alignment horizontal="center" vertical="center"/>
      <protection locked="0"/>
    </xf>
    <xf numFmtId="0" fontId="11" fillId="5" borderId="22" xfId="0" applyFont="1" applyFill="1" applyBorder="1" applyAlignment="1" applyProtection="1">
      <alignment vertical="center"/>
      <protection locked="0"/>
    </xf>
    <xf numFmtId="0" fontId="11" fillId="5" borderId="22" xfId="0" applyFont="1" applyFill="1" applyBorder="1" applyProtection="1">
      <protection locked="0"/>
    </xf>
    <xf numFmtId="0" fontId="10" fillId="6" borderId="22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7" fillId="0" borderId="23" xfId="0" applyFont="1" applyBorder="1" applyAlignment="1" applyProtection="1">
      <alignment vertical="center"/>
      <protection locked="0"/>
    </xf>
    <xf numFmtId="0" fontId="17" fillId="0" borderId="24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9" fontId="18" fillId="0" borderId="23" xfId="1" applyFont="1" applyBorder="1" applyAlignment="1" applyProtection="1">
      <alignment horizontal="center" vertical="center"/>
    </xf>
    <xf numFmtId="9" fontId="18" fillId="0" borderId="24" xfId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justify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justify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justify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justify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justify" vertical="center"/>
      <protection locked="0"/>
    </xf>
    <xf numFmtId="0" fontId="1" fillId="3" borderId="38" xfId="0" applyFont="1" applyFill="1" applyBorder="1" applyAlignment="1" applyProtection="1">
      <alignment horizontal="center" vertical="center"/>
      <protection locked="0"/>
    </xf>
    <xf numFmtId="0" fontId="1" fillId="3" borderId="30" xfId="0" applyFont="1" applyFill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justify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justify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justify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justify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justify" vertical="center"/>
    </xf>
    <xf numFmtId="0" fontId="1" fillId="0" borderId="5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justify" vertical="center"/>
    </xf>
    <xf numFmtId="0" fontId="23" fillId="3" borderId="2" xfId="0" applyFont="1" applyFill="1" applyBorder="1" applyAlignment="1" applyProtection="1">
      <alignment horizontal="justify" vertical="center" wrapText="1"/>
      <protection locked="0"/>
    </xf>
    <xf numFmtId="0" fontId="1" fillId="3" borderId="6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justify" vertical="center"/>
    </xf>
    <xf numFmtId="0" fontId="0" fillId="3" borderId="20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justify" vertical="center"/>
    </xf>
    <xf numFmtId="0" fontId="0" fillId="0" borderId="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4" fillId="4" borderId="0" xfId="0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center"/>
      <protection locked="0"/>
    </xf>
    <xf numFmtId="0" fontId="22" fillId="0" borderId="39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Border="1" applyAlignment="1" applyProtection="1">
      <alignment vertical="center"/>
      <protection locked="0"/>
    </xf>
    <xf numFmtId="0" fontId="11" fillId="5" borderId="22" xfId="0" applyFont="1" applyFill="1" applyBorder="1" applyAlignment="1" applyProtection="1">
      <alignment horizontal="center" vertical="center"/>
      <protection locked="0"/>
    </xf>
    <xf numFmtId="0" fontId="13" fillId="6" borderId="22" xfId="0" applyFont="1" applyFill="1" applyBorder="1" applyAlignment="1" applyProtection="1">
      <alignment vertical="center"/>
      <protection locked="0"/>
    </xf>
    <xf numFmtId="0" fontId="20" fillId="0" borderId="36" xfId="0" applyFont="1" applyBorder="1" applyAlignment="1" applyProtection="1">
      <alignment horizontal="center" vertical="center" textRotation="90"/>
      <protection locked="0"/>
    </xf>
    <xf numFmtId="0" fontId="20" fillId="0" borderId="37" xfId="0" applyFont="1" applyBorder="1" applyAlignment="1" applyProtection="1">
      <alignment horizontal="center" vertical="center" textRotation="90"/>
      <protection locked="0"/>
    </xf>
    <xf numFmtId="0" fontId="20" fillId="0" borderId="33" xfId="0" applyFont="1" applyBorder="1" applyAlignment="1" applyProtection="1">
      <alignment horizontal="center" vertical="center" textRotation="90"/>
      <protection locked="0"/>
    </xf>
    <xf numFmtId="0" fontId="20" fillId="0" borderId="34" xfId="0" applyFont="1" applyBorder="1" applyAlignment="1" applyProtection="1">
      <alignment horizontal="center" vertical="center" textRotation="90"/>
      <protection locked="0"/>
    </xf>
    <xf numFmtId="0" fontId="20" fillId="0" borderId="35" xfId="0" applyFont="1" applyBorder="1" applyAlignment="1" applyProtection="1">
      <alignment horizontal="center" vertical="center" textRotation="90"/>
      <protection locked="0"/>
    </xf>
    <xf numFmtId="0" fontId="20" fillId="0" borderId="58" xfId="0" applyFont="1" applyBorder="1" applyAlignment="1" applyProtection="1">
      <alignment horizontal="center" vertical="center" textRotation="90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top"/>
    </xf>
    <xf numFmtId="0" fontId="4" fillId="0" borderId="0" xfId="0" applyFont="1" applyAlignment="1">
      <alignment horizontal="left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000B22"/>
      <color rgb="FF960000"/>
      <color rgb="FFA20000"/>
      <color rgb="FF7E0000"/>
      <color rgb="FFEA6B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404-4165-96FA-748C7F5A1E5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404-4165-96FA-748C7F5A1E5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404-4165-96FA-748C7F5A1E59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5404-4165-96FA-748C7F5A1E5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5404-4165-96FA-748C7F5A1E59}"/>
              </c:ext>
            </c:extLst>
          </c:dPt>
          <c:dPt>
            <c:idx val="5"/>
            <c:invertIfNegative val="0"/>
            <c:bubble3D val="0"/>
            <c:spPr>
              <a:solidFill>
                <a:srgbClr val="7E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5404-4165-96FA-748C7F5A1E59}"/>
              </c:ext>
            </c:extLst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5404-4165-96FA-748C7F5A1E5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5404-4165-96FA-748C7F5A1E59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5404-4165-96FA-748C7F5A1E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PAINEL!$B$7:$B$15</c:f>
              <c:strCache>
                <c:ptCount val="9"/>
                <c:pt idx="0">
                  <c:v>Alta Administração</c:v>
                </c:pt>
                <c:pt idx="1">
                  <c:v>Avaliação De Riscos</c:v>
                </c:pt>
                <c:pt idx="2">
                  <c:v>Investigações Internas</c:v>
                </c:pt>
                <c:pt idx="3">
                  <c:v>Auditoria E Monitoramento</c:v>
                </c:pt>
                <c:pt idx="4">
                  <c:v>Controle Interno Setorial</c:v>
                </c:pt>
                <c:pt idx="5">
                  <c:v>Código De Ética</c:v>
                </c:pt>
                <c:pt idx="6">
                  <c:v>Transparência</c:v>
                </c:pt>
                <c:pt idx="7">
                  <c:v>Canais De Denúncia</c:v>
                </c:pt>
                <c:pt idx="8">
                  <c:v>Capacitação</c:v>
                </c:pt>
              </c:strCache>
            </c:strRef>
          </c:cat>
          <c:val>
            <c:numRef>
              <c:f>PAINEL!$C$7:$C$15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4-4165-96FA-748C7F5A1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4342264"/>
        <c:axId val="464342592"/>
      </c:barChart>
      <c:catAx>
        <c:axId val="46434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342592"/>
        <c:crosses val="autoZero"/>
        <c:auto val="1"/>
        <c:lblAlgn val="ctr"/>
        <c:lblOffset val="100"/>
        <c:noMultiLvlLbl val="0"/>
      </c:catAx>
      <c:valAx>
        <c:axId val="4643425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6434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433385</xdr:colOff>
      <xdr:row>5</xdr:row>
      <xdr:rowOff>28575</xdr:rowOff>
    </xdr:from>
    <xdr:to>
      <xdr:col>6</xdr:col>
      <xdr:colOff>2286000</xdr:colOff>
      <xdr:row>14</xdr:row>
      <xdr:rowOff>242887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1133475</xdr:colOff>
      <xdr:row>1</xdr:row>
      <xdr:rowOff>56619</xdr:rowOff>
    </xdr:from>
    <xdr:to>
      <xdr:col>5</xdr:col>
      <xdr:colOff>2362061</xdr:colOff>
      <xdr:row>2</xdr:row>
      <xdr:rowOff>202846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7496175" y="142344"/>
          <a:ext cx="3609836" cy="508177"/>
        </a:xfrm>
        <a:prstGeom prst="rect">
          <a:avLst/>
        </a:prstGeom>
      </xdr:spPr>
    </xdr:pic>
    <xdr:clientData/>
  </xdr:twoCellAnchor>
  <xdr:twoCellAnchor editAs="oneCell">
    <xdr:from>
      <xdr:col>5</xdr:col>
      <xdr:colOff>2522009</xdr:colOff>
      <xdr:row>0</xdr:row>
      <xdr:rowOff>57150</xdr:rowOff>
    </xdr:from>
    <xdr:to>
      <xdr:col>5</xdr:col>
      <xdr:colOff>3245986</xdr:colOff>
      <xdr:row>3</xdr:row>
      <xdr:rowOff>52849</xdr:rowOff>
    </xdr:to>
    <xdr:pic>
      <xdr:nvPicPr>
        <xdr:cNvPr id="5" name="image3.jpg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>
        <a:blip xmlns:r="http://schemas.openxmlformats.org/officeDocument/2006/relationships" r:embed="rId2"/>
        <a:srcRect l="24891" r="24655"/>
        <a:stretch>
          <a:fillRect/>
        </a:stretch>
      </xdr:blipFill>
      <xdr:spPr>
        <a:xfrm>
          <a:off x="11265959" y="57150"/>
          <a:ext cx="723977" cy="748174"/>
        </a:xfrm>
        <a:prstGeom prst="rect">
          <a:avLst/>
        </a:prstGeom>
        <a:ln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828675</xdr:colOff>
      <xdr:row>1</xdr:row>
      <xdr:rowOff>47094</xdr:rowOff>
    </xdr:from>
    <xdr:to>
      <xdr:col>5</xdr:col>
      <xdr:colOff>2057261</xdr:colOff>
      <xdr:row>2</xdr:row>
      <xdr:rowOff>193321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7191375" y="132819"/>
          <a:ext cx="3609836" cy="508177"/>
        </a:xfrm>
        <a:prstGeom prst="rect">
          <a:avLst/>
        </a:prstGeom>
      </xdr:spPr>
    </xdr:pic>
    <xdr:clientData/>
  </xdr:twoCellAnchor>
  <xdr:twoCellAnchor editAs="oneCell">
    <xdr:from>
      <xdr:col>5</xdr:col>
      <xdr:colOff>2360084</xdr:colOff>
      <xdr:row>0</xdr:row>
      <xdr:rowOff>66675</xdr:rowOff>
    </xdr:from>
    <xdr:to>
      <xdr:col>5</xdr:col>
      <xdr:colOff>3084061</xdr:colOff>
      <xdr:row>3</xdr:row>
      <xdr:rowOff>62374</xdr:rowOff>
    </xdr:to>
    <xdr:pic>
      <xdr:nvPicPr>
        <xdr:cNvPr id="5" name="image3.jp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>
        <a:blip xmlns:r="http://schemas.openxmlformats.org/officeDocument/2006/relationships" r:embed="rId2"/>
        <a:srcRect l="24891" r="24655"/>
        <a:stretch>
          <a:fillRect/>
        </a:stretch>
      </xdr:blipFill>
      <xdr:spPr>
        <a:xfrm>
          <a:off x="11104034" y="66675"/>
          <a:ext cx="723977" cy="748174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1714498</xdr:colOff>
      <xdr:row>0</xdr:row>
      <xdr:rowOff>157161</xdr:rowOff>
    </xdr:from>
    <xdr:to>
      <xdr:col>6</xdr:col>
      <xdr:colOff>2763168</xdr:colOff>
      <xdr:row>1</xdr:row>
      <xdr:rowOff>474838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8974665" y="157161"/>
          <a:ext cx="3609836" cy="508177"/>
        </a:xfrm>
        <a:prstGeom prst="rect">
          <a:avLst/>
        </a:prstGeom>
      </xdr:spPr>
    </xdr:pic>
    <xdr:clientData/>
  </xdr:twoCellAnchor>
  <xdr:twoCellAnchor editAs="oneCell">
    <xdr:from>
      <xdr:col>6</xdr:col>
      <xdr:colOff>2972858</xdr:colOff>
      <xdr:row>0</xdr:row>
      <xdr:rowOff>21167</xdr:rowOff>
    </xdr:from>
    <xdr:to>
      <xdr:col>6</xdr:col>
      <xdr:colOff>3696835</xdr:colOff>
      <xdr:row>2</xdr:row>
      <xdr:rowOff>49674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l="24891" r="24655"/>
        <a:stretch>
          <a:fillRect/>
        </a:stretch>
      </xdr:blipFill>
      <xdr:spPr>
        <a:xfrm>
          <a:off x="12794191" y="21167"/>
          <a:ext cx="723977" cy="748174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1095375</xdr:colOff>
      <xdr:row>1</xdr:row>
      <xdr:rowOff>47094</xdr:rowOff>
    </xdr:from>
    <xdr:to>
      <xdr:col>5</xdr:col>
      <xdr:colOff>2323961</xdr:colOff>
      <xdr:row>2</xdr:row>
      <xdr:rowOff>193321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7458075" y="132819"/>
          <a:ext cx="3609836" cy="508177"/>
        </a:xfrm>
        <a:prstGeom prst="rect">
          <a:avLst/>
        </a:prstGeom>
      </xdr:spPr>
    </xdr:pic>
    <xdr:clientData/>
  </xdr:twoCellAnchor>
  <xdr:twoCellAnchor editAs="oneCell">
    <xdr:from>
      <xdr:col>5</xdr:col>
      <xdr:colOff>2655359</xdr:colOff>
      <xdr:row>0</xdr:row>
      <xdr:rowOff>9525</xdr:rowOff>
    </xdr:from>
    <xdr:to>
      <xdr:col>5</xdr:col>
      <xdr:colOff>3379336</xdr:colOff>
      <xdr:row>3</xdr:row>
      <xdr:rowOff>5224</xdr:rowOff>
    </xdr:to>
    <xdr:pic>
      <xdr:nvPicPr>
        <xdr:cNvPr id="7" name="image3.jp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2"/>
        <a:srcRect l="24891" r="24655"/>
        <a:stretch>
          <a:fillRect/>
        </a:stretch>
      </xdr:blipFill>
      <xdr:spPr>
        <a:xfrm>
          <a:off x="11399309" y="9525"/>
          <a:ext cx="723977" cy="748174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1</xdr:row>
      <xdr:rowOff>85194</xdr:rowOff>
    </xdr:from>
    <xdr:to>
      <xdr:col>5</xdr:col>
      <xdr:colOff>2000111</xdr:colOff>
      <xdr:row>2</xdr:row>
      <xdr:rowOff>231421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7134225" y="170919"/>
          <a:ext cx="3609836" cy="508177"/>
        </a:xfrm>
        <a:prstGeom prst="rect">
          <a:avLst/>
        </a:prstGeom>
      </xdr:spPr>
    </xdr:pic>
    <xdr:clientData/>
  </xdr:twoCellAnchor>
  <xdr:twoCellAnchor editAs="oneCell">
    <xdr:from>
      <xdr:col>5</xdr:col>
      <xdr:colOff>2245784</xdr:colOff>
      <xdr:row>0</xdr:row>
      <xdr:rowOff>28575</xdr:rowOff>
    </xdr:from>
    <xdr:to>
      <xdr:col>5</xdr:col>
      <xdr:colOff>2969761</xdr:colOff>
      <xdr:row>3</xdr:row>
      <xdr:rowOff>24274</xdr:rowOff>
    </xdr:to>
    <xdr:pic>
      <xdr:nvPicPr>
        <xdr:cNvPr id="7" name="image3.jp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2"/>
        <a:srcRect l="24891" r="24655"/>
        <a:stretch>
          <a:fillRect/>
        </a:stretch>
      </xdr:blipFill>
      <xdr:spPr>
        <a:xfrm>
          <a:off x="10989734" y="28575"/>
          <a:ext cx="723977" cy="748174"/>
        </a:xfrm>
        <a:prstGeom prst="rect">
          <a:avLst/>
        </a:prstGeom>
        <a:ln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1</xdr:row>
      <xdr:rowOff>37569</xdr:rowOff>
    </xdr:from>
    <xdr:to>
      <xdr:col>5</xdr:col>
      <xdr:colOff>2000111</xdr:colOff>
      <xdr:row>2</xdr:row>
      <xdr:rowOff>183796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7134225" y="123294"/>
          <a:ext cx="3609836" cy="508177"/>
        </a:xfrm>
        <a:prstGeom prst="rect">
          <a:avLst/>
        </a:prstGeom>
      </xdr:spPr>
    </xdr:pic>
    <xdr:clientData/>
  </xdr:twoCellAnchor>
  <xdr:twoCellAnchor editAs="oneCell">
    <xdr:from>
      <xdr:col>5</xdr:col>
      <xdr:colOff>2264834</xdr:colOff>
      <xdr:row>0</xdr:row>
      <xdr:rowOff>0</xdr:rowOff>
    </xdr:from>
    <xdr:to>
      <xdr:col>5</xdr:col>
      <xdr:colOff>2988811</xdr:colOff>
      <xdr:row>2</xdr:row>
      <xdr:rowOff>300499</xdr:rowOff>
    </xdr:to>
    <xdr:pic>
      <xdr:nvPicPr>
        <xdr:cNvPr id="7" name="image3.jp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2"/>
        <a:srcRect l="24891" r="24655"/>
        <a:stretch>
          <a:fillRect/>
        </a:stretch>
      </xdr:blipFill>
      <xdr:spPr>
        <a:xfrm>
          <a:off x="11008784" y="0"/>
          <a:ext cx="723977" cy="748174"/>
        </a:xfrm>
        <a:prstGeom prst="rect">
          <a:avLst/>
        </a:prstGeom>
        <a:ln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885825</xdr:colOff>
      <xdr:row>1</xdr:row>
      <xdr:rowOff>75669</xdr:rowOff>
    </xdr:from>
    <xdr:to>
      <xdr:col>5</xdr:col>
      <xdr:colOff>2114411</xdr:colOff>
      <xdr:row>2</xdr:row>
      <xdr:rowOff>221896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7248525" y="161394"/>
          <a:ext cx="3609836" cy="508177"/>
        </a:xfrm>
        <a:prstGeom prst="rect">
          <a:avLst/>
        </a:prstGeom>
      </xdr:spPr>
    </xdr:pic>
    <xdr:clientData/>
  </xdr:twoCellAnchor>
  <xdr:twoCellAnchor editAs="oneCell">
    <xdr:from>
      <xdr:col>5</xdr:col>
      <xdr:colOff>2274359</xdr:colOff>
      <xdr:row>0</xdr:row>
      <xdr:rowOff>0</xdr:rowOff>
    </xdr:from>
    <xdr:to>
      <xdr:col>5</xdr:col>
      <xdr:colOff>2998336</xdr:colOff>
      <xdr:row>2</xdr:row>
      <xdr:rowOff>300499</xdr:rowOff>
    </xdr:to>
    <xdr:pic>
      <xdr:nvPicPr>
        <xdr:cNvPr id="5" name="image3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2"/>
        <a:srcRect l="24891" r="24655"/>
        <a:stretch>
          <a:fillRect/>
        </a:stretch>
      </xdr:blipFill>
      <xdr:spPr>
        <a:xfrm>
          <a:off x="11018309" y="0"/>
          <a:ext cx="723977" cy="748174"/>
        </a:xfrm>
        <a:prstGeom prst="rect">
          <a:avLst/>
        </a:prstGeom>
        <a:ln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1</xdr:row>
      <xdr:rowOff>123294</xdr:rowOff>
    </xdr:from>
    <xdr:to>
      <xdr:col>5</xdr:col>
      <xdr:colOff>2181086</xdr:colOff>
      <xdr:row>2</xdr:row>
      <xdr:rowOff>269521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7315200" y="209019"/>
          <a:ext cx="3609836" cy="508177"/>
        </a:xfrm>
        <a:prstGeom prst="rect">
          <a:avLst/>
        </a:prstGeom>
      </xdr:spPr>
    </xdr:pic>
    <xdr:clientData/>
  </xdr:twoCellAnchor>
  <xdr:twoCellAnchor editAs="oneCell">
    <xdr:from>
      <xdr:col>5</xdr:col>
      <xdr:colOff>2369609</xdr:colOff>
      <xdr:row>0</xdr:row>
      <xdr:rowOff>0</xdr:rowOff>
    </xdr:from>
    <xdr:to>
      <xdr:col>5</xdr:col>
      <xdr:colOff>3093586</xdr:colOff>
      <xdr:row>2</xdr:row>
      <xdr:rowOff>300499</xdr:rowOff>
    </xdr:to>
    <xdr:pic>
      <xdr:nvPicPr>
        <xdr:cNvPr id="5" name="image3.jp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2"/>
        <a:srcRect l="24891" r="24655"/>
        <a:stretch>
          <a:fillRect/>
        </a:stretch>
      </xdr:blipFill>
      <xdr:spPr>
        <a:xfrm>
          <a:off x="11113559" y="0"/>
          <a:ext cx="723977" cy="748174"/>
        </a:xfrm>
        <a:prstGeom prst="rect">
          <a:avLst/>
        </a:prstGeom>
        <a:ln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1190625</xdr:colOff>
      <xdr:row>1</xdr:row>
      <xdr:rowOff>28044</xdr:rowOff>
    </xdr:from>
    <xdr:to>
      <xdr:col>5</xdr:col>
      <xdr:colOff>2419211</xdr:colOff>
      <xdr:row>2</xdr:row>
      <xdr:rowOff>174271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7553325" y="113769"/>
          <a:ext cx="3609836" cy="508177"/>
        </a:xfrm>
        <a:prstGeom prst="rect">
          <a:avLst/>
        </a:prstGeom>
      </xdr:spPr>
    </xdr:pic>
    <xdr:clientData/>
  </xdr:twoCellAnchor>
  <xdr:twoCellAnchor editAs="oneCell">
    <xdr:from>
      <xdr:col>5</xdr:col>
      <xdr:colOff>2522009</xdr:colOff>
      <xdr:row>0</xdr:row>
      <xdr:rowOff>47625</xdr:rowOff>
    </xdr:from>
    <xdr:to>
      <xdr:col>5</xdr:col>
      <xdr:colOff>3245986</xdr:colOff>
      <xdr:row>3</xdr:row>
      <xdr:rowOff>43324</xdr:rowOff>
    </xdr:to>
    <xdr:pic>
      <xdr:nvPicPr>
        <xdr:cNvPr id="5" name="image3.jp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2"/>
        <a:srcRect l="24891" r="24655"/>
        <a:stretch>
          <a:fillRect/>
        </a:stretch>
      </xdr:blipFill>
      <xdr:spPr>
        <a:xfrm>
          <a:off x="11265959" y="47625"/>
          <a:ext cx="723977" cy="748174"/>
        </a:xfrm>
        <a:prstGeom prst="rect">
          <a:avLst/>
        </a:prstGeom>
        <a:ln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1</xdr:row>
      <xdr:rowOff>85194</xdr:rowOff>
    </xdr:from>
    <xdr:to>
      <xdr:col>5</xdr:col>
      <xdr:colOff>2285861</xdr:colOff>
      <xdr:row>2</xdr:row>
      <xdr:rowOff>231421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7562850" y="170919"/>
          <a:ext cx="3609836" cy="508177"/>
        </a:xfrm>
        <a:prstGeom prst="rect">
          <a:avLst/>
        </a:prstGeom>
      </xdr:spPr>
    </xdr:pic>
    <xdr:clientData/>
  </xdr:twoCellAnchor>
  <xdr:twoCellAnchor editAs="oneCell">
    <xdr:from>
      <xdr:col>5</xdr:col>
      <xdr:colOff>2512484</xdr:colOff>
      <xdr:row>0</xdr:row>
      <xdr:rowOff>76200</xdr:rowOff>
    </xdr:from>
    <xdr:to>
      <xdr:col>5</xdr:col>
      <xdr:colOff>3236461</xdr:colOff>
      <xdr:row>3</xdr:row>
      <xdr:rowOff>71899</xdr:rowOff>
    </xdr:to>
    <xdr:pic>
      <xdr:nvPicPr>
        <xdr:cNvPr id="5" name="image3.jp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>
        <a:blip xmlns:r="http://schemas.openxmlformats.org/officeDocument/2006/relationships" r:embed="rId2"/>
        <a:srcRect l="24891" r="24655"/>
        <a:stretch>
          <a:fillRect/>
        </a:stretch>
      </xdr:blipFill>
      <xdr:spPr>
        <a:xfrm>
          <a:off x="11399309" y="76200"/>
          <a:ext cx="723977" cy="74817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Plan%20Diagn&#243;stico%20CGM%20(senha%20Integridade2021)/Formul&#225;rio%20de%20Diagn&#243;tico%20atualiza&#231;&#227;o%20em%2028.04.21.xlsx" TargetMode="External"/><Relationship Id="rId1" Type="http://schemas.openxmlformats.org/officeDocument/2006/relationships/hyperlink" Target="Plan%20Diagn&#243;stico%20CGM%20(senha%20Integridade2021)/Formul&#225;rio%20de%20Diagn&#243;tico%20atualiza&#231;&#227;o%20em%2028.04.21.xlsx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2:B5"/>
  <sheetViews>
    <sheetView workbookViewId="0">
      <selection activeCell="D12" sqref="D12"/>
    </sheetView>
  </sheetViews>
  <sheetFormatPr defaultRowHeight="15" x14ac:dyDescent="0.25"/>
  <cols>
    <col min="1" max="1" width="3.42578125" customWidth="1"/>
    <col min="2" max="2" width="12.42578125" style="26" customWidth="1"/>
  </cols>
  <sheetData>
    <row r="2" spans="2:2" ht="17.25" x14ac:dyDescent="0.3">
      <c r="B2" s="27" t="s">
        <v>53</v>
      </c>
    </row>
    <row r="3" spans="2:2" x14ac:dyDescent="0.25">
      <c r="B3" s="1" t="s">
        <v>50</v>
      </c>
    </row>
    <row r="4" spans="2:2" x14ac:dyDescent="0.25">
      <c r="B4" s="1" t="s">
        <v>51</v>
      </c>
    </row>
    <row r="5" spans="2:2" x14ac:dyDescent="0.25">
      <c r="B5" s="1" t="s">
        <v>52</v>
      </c>
    </row>
  </sheetData>
  <sheetProtection algorithmName="SHA-512" hashValue="tpHs5b815KOm+chPCIixinvJDtG0e4YM4RQcPvzh8NIQd4zKon8wkUmdKnalT04xSIcXUmkq4p3q0rCCj1CfUw==" saltValue="wDtYR8jw2AAAybFgeOm9v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G26"/>
  <sheetViews>
    <sheetView showGridLines="0" workbookViewId="0">
      <pane ySplit="5" topLeftCell="A6" activePane="bottomLeft" state="frozen"/>
      <selection activeCell="E6" sqref="E6"/>
      <selection pane="bottomLeft"/>
    </sheetView>
  </sheetViews>
  <sheetFormatPr defaultRowHeight="15" x14ac:dyDescent="0.25"/>
  <cols>
    <col min="1" max="1" width="0.85546875" customWidth="1"/>
    <col min="2" max="2" width="9.5703125" customWidth="1"/>
    <col min="3" max="3" width="65.28515625" customWidth="1"/>
    <col min="4" max="4" width="21.85546875" customWidth="1"/>
    <col min="5" max="5" width="35.7109375" customWidth="1"/>
    <col min="6" max="6" width="54.140625" customWidth="1"/>
  </cols>
  <sheetData>
    <row r="1" spans="2:7" s="31" customFormat="1" ht="6.75" customHeight="1" x14ac:dyDescent="0.25">
      <c r="F1" s="32"/>
      <c r="G1" s="32"/>
    </row>
    <row r="2" spans="2:7" s="31" customFormat="1" ht="28.5" customHeight="1" x14ac:dyDescent="0.25">
      <c r="B2" s="177" t="s">
        <v>17</v>
      </c>
      <c r="C2" s="177"/>
      <c r="D2" s="177"/>
      <c r="E2" s="177"/>
      <c r="F2" s="177"/>
      <c r="G2" s="177"/>
    </row>
    <row r="3" spans="2:7" s="31" customFormat="1" ht="24" customHeight="1" x14ac:dyDescent="0.35">
      <c r="B3" s="179" t="s">
        <v>22</v>
      </c>
      <c r="C3" s="179"/>
      <c r="D3" s="179"/>
      <c r="E3" s="179"/>
      <c r="F3" s="179"/>
      <c r="G3" s="45"/>
    </row>
    <row r="4" spans="2:7" s="31" customFormat="1" ht="9" customHeight="1" thickBot="1" x14ac:dyDescent="0.3">
      <c r="C4" s="178"/>
      <c r="D4" s="178"/>
      <c r="E4" s="178"/>
      <c r="F4" s="178"/>
      <c r="G4" s="178"/>
    </row>
    <row r="5" spans="2:7" ht="39.75" customHeight="1" thickBot="1" x14ac:dyDescent="0.3">
      <c r="B5" s="6" t="s">
        <v>4</v>
      </c>
      <c r="C5" s="7" t="s">
        <v>2</v>
      </c>
      <c r="D5" s="7" t="s">
        <v>42</v>
      </c>
      <c r="E5" s="146" t="s">
        <v>67</v>
      </c>
      <c r="F5" s="8" t="s">
        <v>3</v>
      </c>
    </row>
    <row r="6" spans="2:7" ht="53.25" customHeight="1" x14ac:dyDescent="0.25">
      <c r="B6" s="4">
        <v>1</v>
      </c>
      <c r="C6" s="16" t="s">
        <v>12</v>
      </c>
      <c r="D6" s="111"/>
      <c r="E6" s="135"/>
      <c r="F6" s="119"/>
    </row>
    <row r="7" spans="2:7" ht="58.5" customHeight="1" x14ac:dyDescent="0.25">
      <c r="B7" s="9">
        <v>2</v>
      </c>
      <c r="C7" s="17" t="s">
        <v>13</v>
      </c>
      <c r="D7" s="113"/>
      <c r="E7" s="136"/>
      <c r="F7" s="120"/>
    </row>
    <row r="8" spans="2:7" ht="48" customHeight="1" x14ac:dyDescent="0.25">
      <c r="B8" s="2">
        <v>3</v>
      </c>
      <c r="C8" s="18" t="s">
        <v>14</v>
      </c>
      <c r="D8" s="115"/>
      <c r="E8" s="137"/>
      <c r="F8" s="121"/>
    </row>
    <row r="9" spans="2:7" ht="48" customHeight="1" x14ac:dyDescent="0.25">
      <c r="B9" s="9">
        <v>4</v>
      </c>
      <c r="C9" s="17" t="s">
        <v>15</v>
      </c>
      <c r="D9" s="113"/>
      <c r="E9" s="136"/>
      <c r="F9" s="120"/>
    </row>
    <row r="10" spans="2:7" ht="66.75" customHeight="1" thickBot="1" x14ac:dyDescent="0.3">
      <c r="B10" s="3">
        <v>5</v>
      </c>
      <c r="C10" s="21" t="s">
        <v>16</v>
      </c>
      <c r="D10" s="133"/>
      <c r="E10" s="139"/>
      <c r="F10" s="134"/>
    </row>
    <row r="11" spans="2:7" x14ac:dyDescent="0.25">
      <c r="D11" s="33"/>
      <c r="E11" s="33"/>
      <c r="F11" s="33"/>
    </row>
    <row r="12" spans="2:7" x14ac:dyDescent="0.25">
      <c r="D12" s="33"/>
      <c r="E12" s="33"/>
      <c r="F12" s="33"/>
    </row>
    <row r="13" spans="2:7" x14ac:dyDescent="0.25">
      <c r="D13" s="33"/>
      <c r="E13" s="33"/>
      <c r="F13" s="33"/>
    </row>
    <row r="14" spans="2:7" x14ac:dyDescent="0.25">
      <c r="D14" s="33"/>
      <c r="E14" s="33"/>
      <c r="F14" s="33"/>
    </row>
    <row r="15" spans="2:7" x14ac:dyDescent="0.25">
      <c r="D15" s="33"/>
      <c r="E15" s="33"/>
      <c r="F15" s="33"/>
    </row>
    <row r="16" spans="2:7" x14ac:dyDescent="0.25">
      <c r="D16" s="33"/>
      <c r="E16" s="33"/>
      <c r="F16" s="33"/>
    </row>
    <row r="17" spans="4:6" x14ac:dyDescent="0.25">
      <c r="D17" s="33"/>
      <c r="E17" s="33"/>
      <c r="F17" s="33"/>
    </row>
    <row r="18" spans="4:6" x14ac:dyDescent="0.25">
      <c r="D18" s="33"/>
      <c r="E18" s="33"/>
      <c r="F18" s="33"/>
    </row>
    <row r="19" spans="4:6" x14ac:dyDescent="0.25">
      <c r="D19" s="33"/>
      <c r="E19" s="33"/>
      <c r="F19" s="33"/>
    </row>
    <row r="20" spans="4:6" x14ac:dyDescent="0.25">
      <c r="D20" s="33"/>
      <c r="E20" s="33"/>
      <c r="F20" s="33"/>
    </row>
    <row r="21" spans="4:6" x14ac:dyDescent="0.25">
      <c r="D21" s="33"/>
      <c r="E21" s="33"/>
      <c r="F21" s="33"/>
    </row>
    <row r="22" spans="4:6" x14ac:dyDescent="0.25">
      <c r="D22" s="33"/>
      <c r="E22" s="33"/>
      <c r="F22" s="33"/>
    </row>
    <row r="23" spans="4:6" x14ac:dyDescent="0.25">
      <c r="D23" s="33"/>
      <c r="E23" s="33"/>
      <c r="F23" s="33"/>
    </row>
    <row r="24" spans="4:6" x14ac:dyDescent="0.25">
      <c r="D24" s="33"/>
      <c r="E24" s="33"/>
      <c r="F24" s="33"/>
    </row>
    <row r="25" spans="4:6" x14ac:dyDescent="0.25">
      <c r="D25" s="33"/>
      <c r="E25" s="33"/>
      <c r="F25" s="33"/>
    </row>
    <row r="26" spans="4:6" x14ac:dyDescent="0.25">
      <c r="D26" s="33"/>
      <c r="E26" s="33"/>
      <c r="F26" s="33"/>
    </row>
  </sheetData>
  <mergeCells count="3">
    <mergeCell ref="B3:F3"/>
    <mergeCell ref="B2:G2"/>
    <mergeCell ref="C4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0000000}">
          <x14:formula1>
            <xm:f>'Tab1'!$B$3:$B$5</xm:f>
          </x14:formula1>
          <xm:sqref>D6:D10</xm:sqref>
        </x14:dataValidation>
        <x14:dataValidation type="list" allowBlank="1" showInputMessage="1" showErrorMessage="1" xr:uid="{00000000-0002-0000-0900-000001000000}">
          <x14:formula1>
            <xm:f>'Tab1'!$B$3:$B$4</xm:f>
          </x14:formula1>
          <xm:sqref>E6:E10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G27"/>
  <sheetViews>
    <sheetView showGridLines="0" workbookViewId="0">
      <pane ySplit="5" topLeftCell="A6" activePane="bottomLeft" state="frozen"/>
      <selection activeCell="E6" sqref="E6"/>
      <selection pane="bottomLeft"/>
    </sheetView>
  </sheetViews>
  <sheetFormatPr defaultRowHeight="15" x14ac:dyDescent="0.25"/>
  <cols>
    <col min="1" max="1" width="0.85546875" customWidth="1"/>
    <col min="2" max="2" width="9.5703125" customWidth="1"/>
    <col min="3" max="3" width="63.140625" customWidth="1"/>
    <col min="4" max="4" width="21.85546875" customWidth="1"/>
    <col min="5" max="5" width="35.7109375" customWidth="1"/>
    <col min="6" max="6" width="55.42578125" customWidth="1"/>
  </cols>
  <sheetData>
    <row r="1" spans="2:7" s="31" customFormat="1" ht="6.75" customHeight="1" x14ac:dyDescent="0.25">
      <c r="F1" s="32"/>
      <c r="G1" s="32"/>
    </row>
    <row r="2" spans="2:7" s="31" customFormat="1" ht="28.5" customHeight="1" x14ac:dyDescent="0.25">
      <c r="B2" s="177" t="s">
        <v>17</v>
      </c>
      <c r="C2" s="177"/>
      <c r="D2" s="177"/>
      <c r="E2" s="177"/>
      <c r="F2" s="177"/>
      <c r="G2" s="177"/>
    </row>
    <row r="3" spans="2:7" s="31" customFormat="1" ht="24" customHeight="1" x14ac:dyDescent="0.35">
      <c r="B3" s="179" t="s">
        <v>23</v>
      </c>
      <c r="C3" s="179"/>
      <c r="D3" s="179"/>
      <c r="E3" s="179"/>
      <c r="F3" s="179"/>
      <c r="G3" s="45"/>
    </row>
    <row r="4" spans="2:7" s="31" customFormat="1" ht="9" customHeight="1" thickBot="1" x14ac:dyDescent="0.3">
      <c r="C4" s="178"/>
      <c r="D4" s="178"/>
      <c r="E4" s="178"/>
      <c r="F4" s="178"/>
      <c r="G4" s="178"/>
    </row>
    <row r="5" spans="2:7" ht="39.75" customHeight="1" thickBot="1" x14ac:dyDescent="0.3">
      <c r="B5" s="6" t="s">
        <v>4</v>
      </c>
      <c r="C5" s="7" t="s">
        <v>2</v>
      </c>
      <c r="D5" s="7" t="s">
        <v>42</v>
      </c>
      <c r="E5" s="146" t="s">
        <v>67</v>
      </c>
      <c r="F5" s="8" t="s">
        <v>3</v>
      </c>
    </row>
    <row r="6" spans="2:7" ht="68.25" customHeight="1" x14ac:dyDescent="0.25">
      <c r="B6" s="4">
        <v>1</v>
      </c>
      <c r="C6" s="16" t="s">
        <v>77</v>
      </c>
      <c r="D6" s="111"/>
      <c r="E6" s="135"/>
      <c r="F6" s="119"/>
    </row>
    <row r="7" spans="2:7" ht="88.5" customHeight="1" x14ac:dyDescent="0.25">
      <c r="B7" s="9">
        <v>2</v>
      </c>
      <c r="C7" s="17" t="s">
        <v>78</v>
      </c>
      <c r="D7" s="113"/>
      <c r="E7" s="136"/>
      <c r="F7" s="120"/>
    </row>
    <row r="8" spans="2:7" ht="49.5" customHeight="1" x14ac:dyDescent="0.25">
      <c r="B8" s="152">
        <v>3</v>
      </c>
      <c r="C8" s="153" t="s">
        <v>37</v>
      </c>
      <c r="D8" s="154"/>
      <c r="E8" s="155"/>
      <c r="F8" s="156"/>
    </row>
    <row r="9" spans="2:7" ht="54.75" customHeight="1" thickBot="1" x14ac:dyDescent="0.3">
      <c r="B9" s="157">
        <v>4</v>
      </c>
      <c r="C9" s="158" t="s">
        <v>36</v>
      </c>
      <c r="D9" s="159"/>
      <c r="E9" s="160"/>
      <c r="F9" s="161"/>
    </row>
    <row r="10" spans="2:7" x14ac:dyDescent="0.25">
      <c r="D10" s="33"/>
      <c r="E10" s="33"/>
      <c r="F10" s="33"/>
    </row>
    <row r="11" spans="2:7" x14ac:dyDescent="0.25">
      <c r="D11" s="33"/>
      <c r="E11" s="33"/>
      <c r="F11" s="33"/>
    </row>
    <row r="12" spans="2:7" x14ac:dyDescent="0.25">
      <c r="D12" s="33"/>
      <c r="E12" s="33"/>
      <c r="F12" s="33"/>
    </row>
    <row r="13" spans="2:7" x14ac:dyDescent="0.25">
      <c r="D13" s="33"/>
      <c r="E13" s="33"/>
      <c r="F13" s="33"/>
    </row>
    <row r="14" spans="2:7" x14ac:dyDescent="0.25">
      <c r="D14" s="33"/>
      <c r="E14" s="33"/>
      <c r="F14" s="33"/>
    </row>
    <row r="15" spans="2:7" x14ac:dyDescent="0.25">
      <c r="D15" s="33"/>
      <c r="E15" s="33"/>
      <c r="F15" s="33"/>
    </row>
    <row r="16" spans="2:7" x14ac:dyDescent="0.25">
      <c r="D16" s="33"/>
      <c r="E16" s="33"/>
      <c r="F16" s="33"/>
    </row>
    <row r="17" spans="4:6" x14ac:dyDescent="0.25">
      <c r="D17" s="33"/>
      <c r="E17" s="33"/>
      <c r="F17" s="33"/>
    </row>
    <row r="18" spans="4:6" x14ac:dyDescent="0.25">
      <c r="D18" s="33"/>
      <c r="E18" s="33"/>
      <c r="F18" s="33"/>
    </row>
    <row r="19" spans="4:6" x14ac:dyDescent="0.25">
      <c r="D19" s="33"/>
      <c r="E19" s="33"/>
      <c r="F19" s="33"/>
    </row>
    <row r="20" spans="4:6" x14ac:dyDescent="0.25">
      <c r="D20" s="33"/>
      <c r="E20" s="33"/>
      <c r="F20" s="33"/>
    </row>
    <row r="21" spans="4:6" x14ac:dyDescent="0.25">
      <c r="D21" s="33"/>
      <c r="E21" s="33"/>
      <c r="F21" s="33"/>
    </row>
    <row r="22" spans="4:6" x14ac:dyDescent="0.25">
      <c r="D22" s="33"/>
      <c r="E22" s="33"/>
      <c r="F22" s="33"/>
    </row>
    <row r="23" spans="4:6" x14ac:dyDescent="0.25">
      <c r="D23" s="33"/>
      <c r="E23" s="33"/>
      <c r="F23" s="33"/>
    </row>
    <row r="24" spans="4:6" x14ac:dyDescent="0.25">
      <c r="D24" s="33"/>
      <c r="E24" s="33"/>
      <c r="F24" s="33"/>
    </row>
    <row r="25" spans="4:6" x14ac:dyDescent="0.25">
      <c r="D25" s="33"/>
      <c r="E25" s="33"/>
      <c r="F25" s="33"/>
    </row>
    <row r="26" spans="4:6" x14ac:dyDescent="0.25">
      <c r="D26" s="33"/>
      <c r="E26" s="33"/>
      <c r="F26" s="33"/>
    </row>
    <row r="27" spans="4:6" x14ac:dyDescent="0.25">
      <c r="D27" s="33"/>
      <c r="E27" s="33"/>
      <c r="F27" s="33"/>
    </row>
  </sheetData>
  <mergeCells count="3">
    <mergeCell ref="B3:F3"/>
    <mergeCell ref="B2:G2"/>
    <mergeCell ref="C4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0000000}">
          <x14:formula1>
            <xm:f>'Tab1'!$B$3:$B$5</xm:f>
          </x14:formula1>
          <xm:sqref>D6:D9</xm:sqref>
        </x14:dataValidation>
        <x14:dataValidation type="list" allowBlank="1" showInputMessage="1" showErrorMessage="1" xr:uid="{00000000-0002-0000-0A00-000001000000}">
          <x14:formula1>
            <xm:f>'Tab1'!$B$3:$B$4</xm:f>
          </x14:formula1>
          <xm:sqref>E6:E9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G26"/>
  <sheetViews>
    <sheetView showGridLines="0" workbookViewId="0">
      <pane ySplit="5" topLeftCell="A6" activePane="bottomLeft" state="frozen"/>
      <selection activeCell="E6" sqref="E6"/>
      <selection pane="bottomLeft"/>
    </sheetView>
  </sheetViews>
  <sheetFormatPr defaultRowHeight="15" x14ac:dyDescent="0.25"/>
  <cols>
    <col min="1" max="1" width="0.85546875" customWidth="1"/>
    <col min="2" max="2" width="9.5703125" customWidth="1"/>
    <col min="3" max="3" width="63.140625" customWidth="1"/>
    <col min="4" max="4" width="21.85546875" customWidth="1"/>
    <col min="5" max="5" width="35.7109375" customWidth="1"/>
    <col min="6" max="6" width="55.42578125" customWidth="1"/>
  </cols>
  <sheetData>
    <row r="1" spans="2:7" s="31" customFormat="1" ht="6.75" customHeight="1" x14ac:dyDescent="0.25">
      <c r="F1" s="32"/>
      <c r="G1" s="32"/>
    </row>
    <row r="2" spans="2:7" s="31" customFormat="1" ht="28.5" customHeight="1" x14ac:dyDescent="0.25">
      <c r="B2" s="177" t="s">
        <v>17</v>
      </c>
      <c r="C2" s="177"/>
      <c r="D2" s="177"/>
      <c r="E2" s="177"/>
      <c r="F2" s="177"/>
      <c r="G2" s="177"/>
    </row>
    <row r="3" spans="2:7" s="31" customFormat="1" ht="24" customHeight="1" x14ac:dyDescent="0.35">
      <c r="B3" s="179" t="s">
        <v>24</v>
      </c>
      <c r="C3" s="179"/>
      <c r="D3" s="179"/>
      <c r="E3" s="179"/>
      <c r="F3" s="179"/>
      <c r="G3" s="45"/>
    </row>
    <row r="4" spans="2:7" s="31" customFormat="1" ht="9" customHeight="1" thickBot="1" x14ac:dyDescent="0.3">
      <c r="C4" s="178"/>
      <c r="D4" s="178"/>
      <c r="E4" s="178"/>
      <c r="F4" s="178"/>
      <c r="G4" s="178"/>
    </row>
    <row r="5" spans="2:7" ht="39.75" customHeight="1" thickBot="1" x14ac:dyDescent="0.3">
      <c r="B5" s="6" t="s">
        <v>4</v>
      </c>
      <c r="C5" s="7" t="s">
        <v>2</v>
      </c>
      <c r="D5" s="7" t="s">
        <v>42</v>
      </c>
      <c r="E5" s="146" t="s">
        <v>67</v>
      </c>
      <c r="F5" s="8" t="s">
        <v>3</v>
      </c>
    </row>
    <row r="6" spans="2:7" ht="51" customHeight="1" x14ac:dyDescent="0.25">
      <c r="B6" s="4">
        <v>1</v>
      </c>
      <c r="C6" s="16" t="s">
        <v>32</v>
      </c>
      <c r="D6" s="111"/>
      <c r="E6" s="135"/>
      <c r="F6" s="119"/>
    </row>
    <row r="7" spans="2:7" ht="43.5" customHeight="1" x14ac:dyDescent="0.25">
      <c r="B7" s="9">
        <v>2</v>
      </c>
      <c r="C7" s="17" t="s">
        <v>47</v>
      </c>
      <c r="D7" s="113"/>
      <c r="E7" s="136"/>
      <c r="F7" s="120"/>
    </row>
    <row r="8" spans="2:7" ht="51" customHeight="1" x14ac:dyDescent="0.25">
      <c r="B8" s="2">
        <v>3</v>
      </c>
      <c r="C8" s="16" t="s">
        <v>46</v>
      </c>
      <c r="D8" s="115"/>
      <c r="E8" s="137"/>
      <c r="F8" s="121"/>
    </row>
    <row r="9" spans="2:7" ht="60" customHeight="1" x14ac:dyDescent="0.25">
      <c r="B9" s="9">
        <v>4</v>
      </c>
      <c r="C9" s="17" t="s">
        <v>25</v>
      </c>
      <c r="D9" s="113"/>
      <c r="E9" s="136"/>
      <c r="F9" s="120"/>
    </row>
    <row r="10" spans="2:7" ht="51.75" customHeight="1" thickBot="1" x14ac:dyDescent="0.3">
      <c r="B10" s="3">
        <v>5</v>
      </c>
      <c r="C10" s="21" t="s">
        <v>48</v>
      </c>
      <c r="D10" s="133"/>
      <c r="E10" s="139"/>
      <c r="F10" s="134"/>
    </row>
    <row r="11" spans="2:7" x14ac:dyDescent="0.25">
      <c r="D11" s="33"/>
      <c r="E11" s="33"/>
      <c r="F11" s="33"/>
    </row>
    <row r="12" spans="2:7" x14ac:dyDescent="0.25">
      <c r="D12" s="33"/>
      <c r="E12" s="33"/>
      <c r="F12" s="33"/>
    </row>
    <row r="13" spans="2:7" x14ac:dyDescent="0.25">
      <c r="D13" s="33"/>
      <c r="E13" s="33"/>
      <c r="F13" s="33"/>
    </row>
    <row r="14" spans="2:7" x14ac:dyDescent="0.25">
      <c r="D14" s="33"/>
      <c r="E14" s="33"/>
      <c r="F14" s="33"/>
    </row>
    <row r="15" spans="2:7" x14ac:dyDescent="0.25">
      <c r="D15" s="33"/>
      <c r="E15" s="33"/>
      <c r="F15" s="33"/>
    </row>
    <row r="16" spans="2:7" x14ac:dyDescent="0.25">
      <c r="D16" s="33"/>
      <c r="E16" s="33"/>
      <c r="F16" s="33"/>
    </row>
    <row r="17" spans="4:6" x14ac:dyDescent="0.25">
      <c r="D17" s="33"/>
      <c r="E17" s="33"/>
      <c r="F17" s="33"/>
    </row>
    <row r="18" spans="4:6" x14ac:dyDescent="0.25">
      <c r="D18" s="33"/>
      <c r="E18" s="33"/>
      <c r="F18" s="33"/>
    </row>
    <row r="19" spans="4:6" x14ac:dyDescent="0.25">
      <c r="D19" s="33"/>
      <c r="E19" s="33"/>
      <c r="F19" s="33"/>
    </row>
    <row r="20" spans="4:6" x14ac:dyDescent="0.25">
      <c r="D20" s="33"/>
      <c r="E20" s="33"/>
      <c r="F20" s="33"/>
    </row>
    <row r="21" spans="4:6" x14ac:dyDescent="0.25">
      <c r="D21" s="33"/>
      <c r="E21" s="33"/>
      <c r="F21" s="33"/>
    </row>
    <row r="22" spans="4:6" x14ac:dyDescent="0.25">
      <c r="D22" s="33"/>
      <c r="E22" s="33"/>
      <c r="F22" s="33"/>
    </row>
    <row r="23" spans="4:6" x14ac:dyDescent="0.25">
      <c r="D23" s="33"/>
      <c r="E23" s="33"/>
      <c r="F23" s="33"/>
    </row>
    <row r="24" spans="4:6" x14ac:dyDescent="0.25">
      <c r="D24" s="33"/>
      <c r="E24" s="33"/>
      <c r="F24" s="33"/>
    </row>
    <row r="25" spans="4:6" x14ac:dyDescent="0.25">
      <c r="D25" s="33"/>
      <c r="E25" s="33"/>
      <c r="F25" s="33"/>
    </row>
    <row r="26" spans="4:6" x14ac:dyDescent="0.25">
      <c r="D26" s="33"/>
      <c r="E26" s="33"/>
      <c r="F26" s="33"/>
    </row>
  </sheetData>
  <mergeCells count="3">
    <mergeCell ref="B3:F3"/>
    <mergeCell ref="B2:G2"/>
    <mergeCell ref="C4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'Tab1'!$B$3:$B$5</xm:f>
          </x14:formula1>
          <xm:sqref>D6:D10</xm:sqref>
        </x14:dataValidation>
        <x14:dataValidation type="list" allowBlank="1" showInputMessage="1" showErrorMessage="1" xr:uid="{00000000-0002-0000-0B00-000001000000}">
          <x14:formula1>
            <xm:f>'Tab1'!$B$3:$B$4</xm:f>
          </x14:formula1>
          <xm:sqref>E6 E7:E10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</sheetPr>
  <dimension ref="A1:Z15"/>
  <sheetViews>
    <sheetView showGridLines="0" tabSelected="1" zoomScaleNormal="100" workbookViewId="0">
      <pane xSplit="7" ySplit="15" topLeftCell="H16" activePane="bottomRight" state="frozen"/>
      <selection activeCell="J1" sqref="J1"/>
      <selection pane="topRight" activeCell="J1" sqref="J1"/>
      <selection pane="bottomLeft" activeCell="J1" sqref="J1"/>
      <selection pane="bottomRight"/>
    </sheetView>
  </sheetViews>
  <sheetFormatPr defaultRowHeight="15" x14ac:dyDescent="0.25"/>
  <cols>
    <col min="1" max="1" width="1.28515625" style="70" customWidth="1"/>
    <col min="2" max="2" width="31.42578125" style="70" customWidth="1"/>
    <col min="3" max="3" width="16.140625" style="78" customWidth="1"/>
    <col min="4" max="4" width="28.85546875" style="70" customWidth="1"/>
    <col min="5" max="7" width="36.7109375" style="70" customWidth="1"/>
    <col min="8" max="16384" width="9.140625" style="70"/>
  </cols>
  <sheetData>
    <row r="1" spans="1:26" s="59" customFormat="1" ht="6" customHeight="1" x14ac:dyDescent="0.25">
      <c r="A1" s="54"/>
      <c r="B1" s="54"/>
      <c r="C1" s="55"/>
      <c r="D1" s="56"/>
      <c r="E1" s="56"/>
      <c r="F1" s="56"/>
      <c r="G1" s="56"/>
      <c r="H1" s="54"/>
      <c r="I1" s="57"/>
      <c r="J1" s="54"/>
      <c r="K1" s="58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s="59" customFormat="1" ht="27.75" customHeight="1" x14ac:dyDescent="0.35">
      <c r="A2" s="60"/>
      <c r="B2" s="162" t="s">
        <v>66</v>
      </c>
      <c r="C2" s="162"/>
      <c r="D2" s="57" t="s">
        <v>18</v>
      </c>
      <c r="E2" s="57" t="s">
        <v>19</v>
      </c>
      <c r="F2" s="57" t="s">
        <v>33</v>
      </c>
      <c r="G2" s="57" t="s">
        <v>34</v>
      </c>
      <c r="H2" s="165"/>
      <c r="I2" s="166"/>
      <c r="J2" s="166"/>
      <c r="K2" s="61"/>
      <c r="L2" s="62"/>
      <c r="M2" s="165" t="s">
        <v>55</v>
      </c>
      <c r="N2" s="166"/>
      <c r="O2" s="166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s="69" customFormat="1" ht="27.75" customHeight="1" x14ac:dyDescent="0.35">
      <c r="A3" s="64"/>
      <c r="B3" s="163" t="s">
        <v>26</v>
      </c>
      <c r="C3" s="163"/>
      <c r="D3" s="65" t="s">
        <v>21</v>
      </c>
      <c r="E3" s="65" t="s">
        <v>22</v>
      </c>
      <c r="F3" s="65" t="s">
        <v>23</v>
      </c>
      <c r="G3" s="65" t="s">
        <v>24</v>
      </c>
      <c r="H3" s="167"/>
      <c r="I3" s="168"/>
      <c r="J3" s="168"/>
      <c r="K3" s="66"/>
      <c r="L3" s="67"/>
      <c r="M3" s="167"/>
      <c r="N3" s="168"/>
      <c r="O3" s="1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12" customHeight="1" thickBot="1" x14ac:dyDescent="0.3">
      <c r="B4" s="71"/>
      <c r="C4" s="72"/>
      <c r="D4" s="71"/>
      <c r="E4" s="71"/>
      <c r="F4" s="71"/>
      <c r="G4" s="71"/>
    </row>
    <row r="5" spans="1:26" s="73" customFormat="1" ht="23.25" customHeight="1" thickBot="1" x14ac:dyDescent="0.3">
      <c r="B5" s="164" t="s">
        <v>65</v>
      </c>
      <c r="C5" s="164"/>
      <c r="D5" s="164"/>
      <c r="E5" s="164"/>
      <c r="F5" s="164"/>
      <c r="G5" s="164"/>
    </row>
    <row r="6" spans="1:26" ht="6" customHeight="1" thickTop="1" x14ac:dyDescent="0.25">
      <c r="B6" s="74"/>
      <c r="C6" s="75"/>
      <c r="D6" s="71"/>
      <c r="E6" s="71"/>
      <c r="F6" s="71"/>
      <c r="G6" s="71"/>
    </row>
    <row r="7" spans="1:26" s="73" customFormat="1" ht="20.25" customHeight="1" x14ac:dyDescent="0.25">
      <c r="B7" s="76" t="s">
        <v>56</v>
      </c>
      <c r="C7" s="79">
        <f>COUNTIF('ALTA ADMINISTRAÇÃO'!D6:D11,"Sim")/6</f>
        <v>0</v>
      </c>
    </row>
    <row r="8" spans="1:26" s="73" customFormat="1" ht="20.25" customHeight="1" x14ac:dyDescent="0.25">
      <c r="B8" s="77" t="s">
        <v>57</v>
      </c>
      <c r="C8" s="80">
        <f>COUNTIF('AVALIAÇÃO DE RISCOS'!D6:D10,"Sim")/6</f>
        <v>0</v>
      </c>
    </row>
    <row r="9" spans="1:26" s="73" customFormat="1" ht="20.25" customHeight="1" x14ac:dyDescent="0.25">
      <c r="B9" s="77" t="s">
        <v>58</v>
      </c>
      <c r="C9" s="80">
        <f>COUNTIF('INVESTIGAÇÕES INTERNAS'!D6:D$10,"Sim")/6</f>
        <v>0</v>
      </c>
    </row>
    <row r="10" spans="1:26" s="73" customFormat="1" ht="20.25" customHeight="1" x14ac:dyDescent="0.25">
      <c r="B10" s="77" t="s">
        <v>59</v>
      </c>
      <c r="C10" s="80">
        <f>COUNTIF('AUDITORIA E MONITORAMENTO'!D6:D9,"Sim")/6</f>
        <v>0</v>
      </c>
    </row>
    <row r="11" spans="1:26" s="73" customFormat="1" ht="20.25" customHeight="1" x14ac:dyDescent="0.25">
      <c r="B11" s="77" t="s">
        <v>60</v>
      </c>
      <c r="C11" s="80">
        <f>COUNTIF('CONTROLE INTERNO SETORIAL'!D6:D12,"Sim")/6</f>
        <v>0</v>
      </c>
    </row>
    <row r="12" spans="1:26" s="73" customFormat="1" ht="20.25" customHeight="1" x14ac:dyDescent="0.25">
      <c r="B12" s="77" t="s">
        <v>61</v>
      </c>
      <c r="C12" s="80">
        <f>COUNTIF('CÓDIGO DE ÉTICA'!D6:D11,"Sim")/6</f>
        <v>0</v>
      </c>
    </row>
    <row r="13" spans="1:26" s="73" customFormat="1" ht="20.25" customHeight="1" x14ac:dyDescent="0.25">
      <c r="B13" s="77" t="s">
        <v>54</v>
      </c>
      <c r="C13" s="80">
        <f>COUNTIF(TRANSPARÊNCIA!D6:D10,"Sim")/6</f>
        <v>0</v>
      </c>
    </row>
    <row r="14" spans="1:26" s="73" customFormat="1" ht="20.25" customHeight="1" x14ac:dyDescent="0.25">
      <c r="B14" s="77" t="s">
        <v>62</v>
      </c>
      <c r="C14" s="80">
        <f>COUNTIF('CANAIS DE DENÚNCIA'!D6:D9,"Sim")/6</f>
        <v>0</v>
      </c>
    </row>
    <row r="15" spans="1:26" s="73" customFormat="1" ht="20.25" customHeight="1" x14ac:dyDescent="0.25">
      <c r="B15" s="77" t="s">
        <v>63</v>
      </c>
      <c r="C15" s="80">
        <f>COUNTIF(CAPACITAÇÃO!D6:D10,"Sim")/6</f>
        <v>0</v>
      </c>
    </row>
  </sheetData>
  <sheetProtection algorithmName="SHA-512" hashValue="6SJNsC2Q03ePrutqCEHmxzKgL9DNT2JeomG3XqcyTmREOdrDX22R9mkzOmu2ligeM+x7LMcnwnWZDAKDxgraTA==" saltValue="WYvg0KdNJ+Rb52v65LBOJg==" spinCount="100000" sheet="1" objects="1" scenarios="1"/>
  <mergeCells count="7">
    <mergeCell ref="B2:C2"/>
    <mergeCell ref="B3:C3"/>
    <mergeCell ref="B5:G5"/>
    <mergeCell ref="H2:J2"/>
    <mergeCell ref="M2:O2"/>
    <mergeCell ref="H3:J3"/>
    <mergeCell ref="M3:O3"/>
  </mergeCells>
  <hyperlinks>
    <hyperlink ref="D2" r:id="rId1" location="'ALTA ADMINISTRAÇÃO'!A1" xr:uid="{00000000-0004-0000-0100-000000000000}"/>
    <hyperlink ref="E2" r:id="rId2" location="'AVALIAÇÃO DE RISCOS'!A1" xr:uid="{00000000-0004-0000-0100-000001000000}"/>
    <hyperlink ref="F2" location="'INVESTIGAÇÕES INTERNAS'!A1" display="INVESTIGAÇÕES INTERNAS" xr:uid="{00000000-0004-0000-0100-000002000000}"/>
    <hyperlink ref="G2" location="'AUDITORIA E MONITORAMENTO'!A1" display="AUDITORIA E MONITORAMENTO" xr:uid="{00000000-0004-0000-0100-000003000000}"/>
    <hyperlink ref="D3" location="'CÓDIGO DE ÉTICA'!A1" display="CÓDIGO DE ÉTICA" xr:uid="{00000000-0004-0000-0100-000004000000}"/>
    <hyperlink ref="E3" location="TRANSPARÊNCIA!A1" display="TRANSPARÊNCIA" xr:uid="{00000000-0004-0000-0100-000005000000}"/>
    <hyperlink ref="F3" location="'CANAIS DE DENÚNCIA'!A1" display="CANAIS DE DENÚNCIA" xr:uid="{00000000-0004-0000-0100-000006000000}"/>
    <hyperlink ref="G3" location="CAPACITAÇÃO!A1" display="CAPACITAÇÃO" xr:uid="{00000000-0004-0000-0100-000007000000}"/>
    <hyperlink ref="B3" location="'CONTROLE INTERNO SETORIAL'!A1" display="CONTROLE INTERNO SETORIAL" xr:uid="{00000000-0004-0000-0100-000008000000}"/>
  </hyperlinks>
  <pageMargins left="0.511811024" right="0.511811024" top="0.78740157499999996" bottom="0.78740157499999996" header="0.31496062000000002" footer="0.31496062000000002"/>
  <pageSetup paperSize="9" orientation="portrait" r:id="rId3"/>
  <ignoredErrors>
    <ignoredError sqref="C7:C15" unlockedFormula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499984740745262"/>
  </sheetPr>
  <dimension ref="B2:H51"/>
  <sheetViews>
    <sheetView showGridLines="0" zoomScale="90" zoomScaleNormal="90" workbookViewId="0">
      <pane ySplit="4" topLeftCell="A5" activePane="bottomLeft" state="frozen"/>
      <selection pane="bottomLeft"/>
    </sheetView>
  </sheetViews>
  <sheetFormatPr defaultRowHeight="15" x14ac:dyDescent="0.25"/>
  <cols>
    <col min="1" max="1" width="1.7109375" style="70" customWidth="1"/>
    <col min="2" max="2" width="10.7109375" style="70" customWidth="1"/>
    <col min="3" max="3" width="11.28515625" style="70" customWidth="1"/>
    <col min="4" max="4" width="60.7109375" style="70" customWidth="1"/>
    <col min="5" max="5" width="24.28515625" style="110" customWidth="1"/>
    <col min="6" max="6" width="38.42578125" style="110" customWidth="1"/>
    <col min="7" max="7" width="60.28515625" style="110" customWidth="1"/>
    <col min="8" max="16384" width="9.140625" style="70"/>
  </cols>
  <sheetData>
    <row r="2" spans="2:7" ht="41.25" customHeight="1" x14ac:dyDescent="0.25">
      <c r="B2" s="175" t="s">
        <v>17</v>
      </c>
      <c r="C2" s="175"/>
      <c r="D2" s="175"/>
      <c r="E2" s="175"/>
      <c r="F2" s="175"/>
      <c r="G2" s="175"/>
    </row>
    <row r="3" spans="2:7" ht="9" customHeight="1" thickBot="1" x14ac:dyDescent="0.3">
      <c r="C3" s="176"/>
      <c r="D3" s="176"/>
      <c r="E3" s="176"/>
      <c r="F3" s="176"/>
      <c r="G3" s="176"/>
    </row>
    <row r="4" spans="2:7" ht="33" customHeight="1" thickBot="1" x14ac:dyDescent="0.3">
      <c r="B4" s="82" t="s">
        <v>64</v>
      </c>
      <c r="C4" s="83" t="s">
        <v>4</v>
      </c>
      <c r="D4" s="84" t="s">
        <v>2</v>
      </c>
      <c r="E4" s="84" t="s">
        <v>42</v>
      </c>
      <c r="F4" s="147" t="s">
        <v>67</v>
      </c>
      <c r="G4" s="85" t="s">
        <v>3</v>
      </c>
    </row>
    <row r="5" spans="2:7" ht="62.25" customHeight="1" x14ac:dyDescent="0.25">
      <c r="B5" s="171" t="s">
        <v>18</v>
      </c>
      <c r="C5" s="86">
        <v>1</v>
      </c>
      <c r="D5" s="148" t="s">
        <v>0</v>
      </c>
      <c r="E5" s="28" t="str">
        <f>IF('ALTA ADMINISTRAÇÃO'!D6="","",'ALTA ADMINISTRAÇÃO'!D6)</f>
        <v/>
      </c>
      <c r="F5" s="28" t="str">
        <f>IF('ALTA ADMINISTRAÇÃO'!E6="","",'ALTA ADMINISTRAÇÃO'!E6)</f>
        <v/>
      </c>
      <c r="G5" s="34" t="str">
        <f>IF('ALTA ADMINISTRAÇÃO'!F6="","",'ALTA ADMINISTRAÇÃO'!F6)</f>
        <v/>
      </c>
    </row>
    <row r="6" spans="2:7" ht="44.25" customHeight="1" x14ac:dyDescent="0.25">
      <c r="B6" s="172"/>
      <c r="C6" s="87">
        <v>2</v>
      </c>
      <c r="D6" s="88" t="s">
        <v>49</v>
      </c>
      <c r="E6" s="29" t="str">
        <f>IF('ALTA ADMINISTRAÇÃO'!D7="","",'ALTA ADMINISTRAÇÃO'!D7)</f>
        <v/>
      </c>
      <c r="F6" s="29" t="str">
        <f>IF('ALTA ADMINISTRAÇÃO'!E7="","",'ALTA ADMINISTRAÇÃO'!E7)</f>
        <v/>
      </c>
      <c r="G6" s="35" t="str">
        <f>IF('ALTA ADMINISTRAÇÃO'!F7="","",'ALTA ADMINISTRAÇÃO'!F7)</f>
        <v/>
      </c>
    </row>
    <row r="7" spans="2:7" ht="62.25" customHeight="1" x14ac:dyDescent="0.25">
      <c r="B7" s="172"/>
      <c r="C7" s="86">
        <v>3</v>
      </c>
      <c r="D7" s="81" t="s">
        <v>45</v>
      </c>
      <c r="E7" s="28" t="str">
        <f>IF('ALTA ADMINISTRAÇÃO'!D8="","",'ALTA ADMINISTRAÇÃO'!D8)</f>
        <v/>
      </c>
      <c r="F7" s="28" t="str">
        <f>IF('ALTA ADMINISTRAÇÃO'!E8="","",'ALTA ADMINISTRAÇÃO'!E8)</f>
        <v/>
      </c>
      <c r="G7" s="36" t="str">
        <f>IF('ALTA ADMINISTRAÇÃO'!F8="","",'ALTA ADMINISTRAÇÃO'!F8)</f>
        <v/>
      </c>
    </row>
    <row r="8" spans="2:7" ht="44.25" customHeight="1" x14ac:dyDescent="0.25">
      <c r="B8" s="172"/>
      <c r="C8" s="87">
        <v>4</v>
      </c>
      <c r="D8" s="88" t="s">
        <v>1</v>
      </c>
      <c r="E8" s="29" t="str">
        <f>IF('ALTA ADMINISTRAÇÃO'!D9="","",'ALTA ADMINISTRAÇÃO'!D9)</f>
        <v/>
      </c>
      <c r="F8" s="29" t="str">
        <f>IF('ALTA ADMINISTRAÇÃO'!E9="","",'ALTA ADMINISTRAÇÃO'!E9)</f>
        <v/>
      </c>
      <c r="G8" s="35" t="str">
        <f>IF('ALTA ADMINISTRAÇÃO'!F9="","",'ALTA ADMINISTRAÇÃO'!F9)</f>
        <v/>
      </c>
    </row>
    <row r="9" spans="2:7" ht="55.5" customHeight="1" x14ac:dyDescent="0.25">
      <c r="B9" s="172"/>
      <c r="C9" s="89">
        <v>5</v>
      </c>
      <c r="D9" s="90" t="s">
        <v>43</v>
      </c>
      <c r="E9" s="28" t="str">
        <f>IF('ALTA ADMINISTRAÇÃO'!D10="","",'ALTA ADMINISTRAÇÃO'!D10)</f>
        <v/>
      </c>
      <c r="F9" s="28" t="str">
        <f>IF('ALTA ADMINISTRAÇÃO'!E10="","",'ALTA ADMINISTRAÇÃO'!E10)</f>
        <v/>
      </c>
      <c r="G9" s="36" t="str">
        <f>IF('ALTA ADMINISTRAÇÃO'!F10="","",'ALTA ADMINISTRAÇÃO'!F10)</f>
        <v/>
      </c>
    </row>
    <row r="10" spans="2:7" ht="68.25" customHeight="1" thickBot="1" x14ac:dyDescent="0.3">
      <c r="B10" s="173"/>
      <c r="C10" s="91">
        <v>6</v>
      </c>
      <c r="D10" s="92" t="s">
        <v>8</v>
      </c>
      <c r="E10" s="29" t="str">
        <f>IF('ALTA ADMINISTRAÇÃO'!D11="","",'ALTA ADMINISTRAÇÃO'!D11)</f>
        <v/>
      </c>
      <c r="F10" s="29" t="str">
        <f>IF('ALTA ADMINISTRAÇÃO'!E11="","",'ALTA ADMINISTRAÇÃO'!E11)</f>
        <v/>
      </c>
      <c r="G10" s="37" t="str">
        <f>IF('ALTA ADMINISTRAÇÃO'!F11="","",'ALTA ADMINISTRAÇÃO'!F11)</f>
        <v/>
      </c>
    </row>
    <row r="11" spans="2:7" ht="47.25" x14ac:dyDescent="0.25">
      <c r="B11" s="171" t="s">
        <v>19</v>
      </c>
      <c r="C11" s="93">
        <v>1</v>
      </c>
      <c r="D11" s="94" t="s">
        <v>68</v>
      </c>
      <c r="E11" s="38" t="str">
        <f>IF('AVALIAÇÃO DE RISCOS'!D6="","",'AVALIAÇÃO DE RISCOS'!D6)</f>
        <v/>
      </c>
      <c r="F11" s="38" t="str">
        <f>IF('AVALIAÇÃO DE RISCOS'!E6="","",'AVALIAÇÃO DE RISCOS'!E6)</f>
        <v/>
      </c>
      <c r="G11" s="34" t="str">
        <f>IF('AVALIAÇÃO DE RISCOS'!F6="","",'AVALIAÇÃO DE RISCOS'!F6)</f>
        <v/>
      </c>
    </row>
    <row r="12" spans="2:7" ht="71.25" customHeight="1" x14ac:dyDescent="0.25">
      <c r="B12" s="172"/>
      <c r="C12" s="95">
        <v>2</v>
      </c>
      <c r="D12" s="88" t="s">
        <v>20</v>
      </c>
      <c r="E12" s="29" t="str">
        <f>IF('AVALIAÇÃO DE RISCOS'!D7="","",'AVALIAÇÃO DE RISCOS'!D7)</f>
        <v/>
      </c>
      <c r="F12" s="29" t="str">
        <f>IF('AVALIAÇÃO DE RISCOS'!E7="","",'AVALIAÇÃO DE RISCOS'!E7)</f>
        <v/>
      </c>
      <c r="G12" s="35" t="str">
        <f>IF('AVALIAÇÃO DE RISCOS'!F7="","",'AVALIAÇÃO DE RISCOS'!F7)</f>
        <v/>
      </c>
    </row>
    <row r="13" spans="2:7" ht="57" customHeight="1" x14ac:dyDescent="0.25">
      <c r="B13" s="172"/>
      <c r="C13" s="96">
        <v>3</v>
      </c>
      <c r="D13" s="90" t="s">
        <v>7</v>
      </c>
      <c r="E13" s="28" t="str">
        <f>IF('AVALIAÇÃO DE RISCOS'!D8="","",'AVALIAÇÃO DE RISCOS'!D8)</f>
        <v/>
      </c>
      <c r="F13" s="28" t="str">
        <f>IF('AVALIAÇÃO DE RISCOS'!E8="","",'AVALIAÇÃO DE RISCOS'!E8)</f>
        <v/>
      </c>
      <c r="G13" s="36" t="str">
        <f>IF('AVALIAÇÃO DE RISCOS'!F8="","",'AVALIAÇÃO DE RISCOS'!F8)</f>
        <v/>
      </c>
    </row>
    <row r="14" spans="2:7" ht="173.25" x14ac:dyDescent="0.25">
      <c r="B14" s="172"/>
      <c r="C14" s="95">
        <v>4</v>
      </c>
      <c r="D14" s="88" t="s">
        <v>69</v>
      </c>
      <c r="E14" s="29" t="str">
        <f>IF('AVALIAÇÃO DE RISCOS'!D9="","",'AVALIAÇÃO DE RISCOS'!D9)</f>
        <v/>
      </c>
      <c r="F14" s="29" t="str">
        <f>IF('AVALIAÇÃO DE RISCOS'!E9="","",'AVALIAÇÃO DE RISCOS'!E9)</f>
        <v/>
      </c>
      <c r="G14" s="35" t="str">
        <f>IF('AVALIAÇÃO DE RISCOS'!F9="","",'AVALIAÇÃO DE RISCOS'!F9)</f>
        <v/>
      </c>
    </row>
    <row r="15" spans="2:7" ht="63.75" thickBot="1" x14ac:dyDescent="0.3">
      <c r="B15" s="174"/>
      <c r="C15" s="109">
        <v>5</v>
      </c>
      <c r="D15" s="108" t="s">
        <v>70</v>
      </c>
      <c r="E15" s="40" t="str">
        <f>IF('AVALIAÇÃO DE RISCOS'!D10="","",'AVALIAÇÃO DE RISCOS'!D10)</f>
        <v/>
      </c>
      <c r="F15" s="40" t="str">
        <f>IF('AVALIAÇÃO DE RISCOS'!E10="","",'AVALIAÇÃO DE RISCOS'!E10)</f>
        <v/>
      </c>
      <c r="G15" s="41" t="str">
        <f>IF('AVALIAÇÃO DE RISCOS'!F10="","",'AVALIAÇÃO DE RISCOS'!F10)</f>
        <v/>
      </c>
    </row>
    <row r="16" spans="2:7" ht="68.25" customHeight="1" x14ac:dyDescent="0.25">
      <c r="B16" s="172" t="s">
        <v>33</v>
      </c>
      <c r="C16" s="86">
        <v>1</v>
      </c>
      <c r="D16" s="98" t="s">
        <v>71</v>
      </c>
      <c r="E16" s="28" t="str">
        <f>IF('INVESTIGAÇÕES INTERNAS'!D6="","",'INVESTIGAÇÕES INTERNAS'!D6)</f>
        <v/>
      </c>
      <c r="F16" s="28" t="str">
        <f>IF('INVESTIGAÇÕES INTERNAS'!E6="","",'INVESTIGAÇÕES INTERNAS'!E6)</f>
        <v/>
      </c>
      <c r="G16" s="36" t="str">
        <f>IF('INVESTIGAÇÕES INTERNAS'!F6="","",'INVESTIGAÇÕES INTERNAS'!F6)</f>
        <v/>
      </c>
    </row>
    <row r="17" spans="2:8" ht="42.75" customHeight="1" x14ac:dyDescent="0.25">
      <c r="B17" s="172"/>
      <c r="C17" s="99">
        <v>2</v>
      </c>
      <c r="D17" s="88" t="s">
        <v>39</v>
      </c>
      <c r="E17" s="29" t="str">
        <f>IF('INVESTIGAÇÕES INTERNAS'!D7="","",'INVESTIGAÇÕES INTERNAS'!D7)</f>
        <v/>
      </c>
      <c r="F17" s="29" t="str">
        <f>IF('INVESTIGAÇÕES INTERNAS'!E7="","",'INVESTIGAÇÕES INTERNAS'!E7)</f>
        <v/>
      </c>
      <c r="G17" s="35" t="str">
        <f>IF('INVESTIGAÇÕES INTERNAS'!F7="","",'INVESTIGAÇÕES INTERNAS'!F7)</f>
        <v/>
      </c>
    </row>
    <row r="18" spans="2:8" ht="42.75" customHeight="1" x14ac:dyDescent="0.25">
      <c r="B18" s="172"/>
      <c r="C18" s="89">
        <v>3</v>
      </c>
      <c r="D18" s="81" t="s">
        <v>35</v>
      </c>
      <c r="E18" s="28" t="str">
        <f>IF('INVESTIGAÇÕES INTERNAS'!D8="","",'INVESTIGAÇÕES INTERNAS'!D8)</f>
        <v/>
      </c>
      <c r="F18" s="28" t="str">
        <f>IF('INVESTIGAÇÕES INTERNAS'!E8="","",'INVESTIGAÇÕES INTERNAS'!E8)</f>
        <v/>
      </c>
      <c r="G18" s="36" t="str">
        <f>IF('INVESTIGAÇÕES INTERNAS'!F8="","",'INVESTIGAÇÕES INTERNAS'!F8)</f>
        <v/>
      </c>
    </row>
    <row r="19" spans="2:8" ht="42.75" customHeight="1" x14ac:dyDescent="0.25">
      <c r="B19" s="172"/>
      <c r="C19" s="99">
        <v>4</v>
      </c>
      <c r="D19" s="88" t="s">
        <v>38</v>
      </c>
      <c r="E19" s="29" t="str">
        <f>IF('INVESTIGAÇÕES INTERNAS'!D9="","",'INVESTIGAÇÕES INTERNAS'!D9)</f>
        <v/>
      </c>
      <c r="F19" s="29" t="str">
        <f>IF('INVESTIGAÇÕES INTERNAS'!E9="","",'INVESTIGAÇÕES INTERNAS'!E9)</f>
        <v/>
      </c>
      <c r="G19" s="35" t="str">
        <f>IF('INVESTIGAÇÕES INTERNAS'!F9="","",'INVESTIGAÇÕES INTERNAS'!F9)</f>
        <v/>
      </c>
    </row>
    <row r="20" spans="2:8" ht="85.5" customHeight="1" thickBot="1" x14ac:dyDescent="0.3">
      <c r="B20" s="173"/>
      <c r="C20" s="149">
        <v>5</v>
      </c>
      <c r="D20" s="108" t="s">
        <v>72</v>
      </c>
      <c r="E20" s="28" t="str">
        <f>IF('INVESTIGAÇÕES INTERNAS'!D10="","",'INVESTIGAÇÕES INTERNAS'!D10)</f>
        <v/>
      </c>
      <c r="F20" s="28" t="str">
        <f>IF('INVESTIGAÇÕES INTERNAS'!E10="","",'INVESTIGAÇÕES INTERNAS'!E10)</f>
        <v/>
      </c>
      <c r="G20" s="36" t="str">
        <f>IF('INVESTIGAÇÕES INTERNAS'!F10="","",'INVESTIGAÇÕES INTERNAS'!F10)</f>
        <v/>
      </c>
    </row>
    <row r="21" spans="2:8" ht="60.75" customHeight="1" x14ac:dyDescent="0.25">
      <c r="B21" s="171" t="s">
        <v>34</v>
      </c>
      <c r="C21" s="86">
        <v>1</v>
      </c>
      <c r="D21" s="81" t="s">
        <v>73</v>
      </c>
      <c r="E21" s="38" t="str">
        <f>IF('AUDITORIA E MONITORAMENTO'!D6="","",'AUDITORIA E MONITORAMENTO'!D6)</f>
        <v/>
      </c>
      <c r="F21" s="38" t="str">
        <f>IF('AUDITORIA E MONITORAMENTO'!E6="","",'AUDITORIA E MONITORAMENTO'!E6)</f>
        <v/>
      </c>
      <c r="G21" s="34" t="str">
        <f>IF('AUDITORIA E MONITORAMENTO'!F6="","",'AUDITORIA E MONITORAMENTO'!F6)</f>
        <v/>
      </c>
    </row>
    <row r="22" spans="2:8" ht="56.25" customHeight="1" x14ac:dyDescent="0.25">
      <c r="B22" s="172"/>
      <c r="C22" s="100">
        <v>2</v>
      </c>
      <c r="D22" s="88" t="s">
        <v>41</v>
      </c>
      <c r="E22" s="29" t="str">
        <f>IF('AUDITORIA E MONITORAMENTO'!D7="","",'AUDITORIA E MONITORAMENTO'!D7)</f>
        <v/>
      </c>
      <c r="F22" s="29" t="str">
        <f>IF('AUDITORIA E MONITORAMENTO'!E7="","",'AUDITORIA E MONITORAMENTO'!E7)</f>
        <v/>
      </c>
      <c r="G22" s="35" t="str">
        <f>IF('AUDITORIA E MONITORAMENTO'!F7="","",'AUDITORIA E MONITORAMENTO'!F7)</f>
        <v/>
      </c>
    </row>
    <row r="23" spans="2:8" ht="72.75" customHeight="1" x14ac:dyDescent="0.25">
      <c r="B23" s="172"/>
      <c r="C23" s="86">
        <v>3</v>
      </c>
      <c r="D23" s="90" t="s">
        <v>74</v>
      </c>
      <c r="E23" s="28" t="str">
        <f>IF('AUDITORIA E MONITORAMENTO'!D8="","",'AUDITORIA E MONITORAMENTO'!D8)</f>
        <v/>
      </c>
      <c r="F23" s="28" t="str">
        <f>IF('AUDITORIA E MONITORAMENTO'!E8="","",'AUDITORIA E MONITORAMENTO'!E8)</f>
        <v/>
      </c>
      <c r="G23" s="36" t="str">
        <f>IF('AUDITORIA E MONITORAMENTO'!F8="","",'AUDITORIA E MONITORAMENTO'!F8)</f>
        <v/>
      </c>
    </row>
    <row r="24" spans="2:8" ht="77.25" customHeight="1" thickBot="1" x14ac:dyDescent="0.3">
      <c r="B24" s="172"/>
      <c r="C24" s="100">
        <v>4</v>
      </c>
      <c r="D24" s="88" t="s">
        <v>75</v>
      </c>
      <c r="E24" s="29" t="str">
        <f>IF('AUDITORIA E MONITORAMENTO'!D9="","",'AUDITORIA E MONITORAMENTO'!D9)</f>
        <v/>
      </c>
      <c r="F24" s="29" t="str">
        <f>IF('AUDITORIA E MONITORAMENTO'!E9="","",'AUDITORIA E MONITORAMENTO'!E9)</f>
        <v/>
      </c>
      <c r="G24" s="35" t="str">
        <f>IF('AUDITORIA E MONITORAMENTO'!F9="","",'AUDITORIA E MONITORAMENTO'!F9)</f>
        <v/>
      </c>
    </row>
    <row r="25" spans="2:8" ht="41.25" customHeight="1" x14ac:dyDescent="0.25">
      <c r="B25" s="171" t="s">
        <v>26</v>
      </c>
      <c r="C25" s="101">
        <v>1</v>
      </c>
      <c r="D25" s="102" t="s">
        <v>76</v>
      </c>
      <c r="E25" s="38" t="str">
        <f>IF('CONTROLE INTERNO SETORIAL'!D6="","",'CONTROLE INTERNO SETORIAL'!D6)</f>
        <v/>
      </c>
      <c r="F25" s="38" t="str">
        <f>IF('CONTROLE INTERNO SETORIAL'!E6="","",'CONTROLE INTERNO SETORIAL'!E6)</f>
        <v/>
      </c>
      <c r="G25" s="34" t="str">
        <f>IF('CONTROLE INTERNO SETORIAL'!F6="","",'CONTROLE INTERNO SETORIAL'!F6)</f>
        <v/>
      </c>
    </row>
    <row r="26" spans="2:8" ht="54" customHeight="1" x14ac:dyDescent="0.25">
      <c r="B26" s="172"/>
      <c r="C26" s="87">
        <v>2</v>
      </c>
      <c r="D26" s="88" t="s">
        <v>27</v>
      </c>
      <c r="E26" s="29" t="str">
        <f>IF('CONTROLE INTERNO SETORIAL'!D7="","",'CONTROLE INTERNO SETORIAL'!D7)</f>
        <v/>
      </c>
      <c r="F26" s="29" t="str">
        <f>IF('CONTROLE INTERNO SETORIAL'!E7="","",'CONTROLE INTERNO SETORIAL'!E7)</f>
        <v/>
      </c>
      <c r="G26" s="35" t="str">
        <f>IF('CONTROLE INTERNO SETORIAL'!F7="","",'CONTROLE INTERNO SETORIAL'!F7)</f>
        <v/>
      </c>
    </row>
    <row r="27" spans="2:8" ht="39.75" customHeight="1" x14ac:dyDescent="0.25">
      <c r="B27" s="172"/>
      <c r="C27" s="89">
        <v>3</v>
      </c>
      <c r="D27" s="81" t="s">
        <v>44</v>
      </c>
      <c r="E27" s="28" t="str">
        <f>IF('CONTROLE INTERNO SETORIAL'!D8="","",'CONTROLE INTERNO SETORIAL'!D8)</f>
        <v/>
      </c>
      <c r="F27" s="28" t="str">
        <f>IF('CONTROLE INTERNO SETORIAL'!E8="","",'CONTROLE INTERNO SETORIAL'!E8)</f>
        <v/>
      </c>
      <c r="G27" s="36" t="str">
        <f>IF('CONTROLE INTERNO SETORIAL'!F8="","",'CONTROLE INTERNO SETORIAL'!F8)</f>
        <v/>
      </c>
    </row>
    <row r="28" spans="2:8" ht="105" customHeight="1" x14ac:dyDescent="0.25">
      <c r="B28" s="172"/>
      <c r="C28" s="103">
        <v>4</v>
      </c>
      <c r="D28" s="151" t="s">
        <v>9</v>
      </c>
      <c r="E28" s="29" t="str">
        <f>IF('CONTROLE INTERNO SETORIAL'!D9="","",'CONTROLE INTERNO SETORIAL'!D9)</f>
        <v/>
      </c>
      <c r="F28" s="29" t="str">
        <f>IF('CONTROLE INTERNO SETORIAL'!E9="","",'CONTROLE INTERNO SETORIAL'!E9)</f>
        <v/>
      </c>
      <c r="G28" s="35" t="str">
        <f>IF('CONTROLE INTERNO SETORIAL'!F9="","",'CONTROLE INTERNO SETORIAL'!F9)</f>
        <v/>
      </c>
      <c r="H28" s="74"/>
    </row>
    <row r="29" spans="2:8" ht="63" x14ac:dyDescent="0.25">
      <c r="B29" s="172"/>
      <c r="C29" s="89">
        <v>5</v>
      </c>
      <c r="D29" s="81" t="s">
        <v>29</v>
      </c>
      <c r="E29" s="28" t="str">
        <f>IF('CONTROLE INTERNO SETORIAL'!D10="","",'CONTROLE INTERNO SETORIAL'!D10)</f>
        <v/>
      </c>
      <c r="F29" s="28" t="str">
        <f>IF('CONTROLE INTERNO SETORIAL'!E10="","",'CONTROLE INTERNO SETORIAL'!E10)</f>
        <v/>
      </c>
      <c r="G29" s="36" t="str">
        <f>IF('CONTROLE INTERNO SETORIAL'!F10="","",'CONTROLE INTERNO SETORIAL'!F10)</f>
        <v/>
      </c>
    </row>
    <row r="30" spans="2:8" ht="60" x14ac:dyDescent="0.25">
      <c r="B30" s="172"/>
      <c r="C30" s="103">
        <v>6</v>
      </c>
      <c r="D30" s="104" t="s">
        <v>40</v>
      </c>
      <c r="E30" s="29" t="str">
        <f>IF('CONTROLE INTERNO SETORIAL'!D11="","",'CONTROLE INTERNO SETORIAL'!D11)</f>
        <v/>
      </c>
      <c r="F30" s="29" t="str">
        <f>IF('CONTROLE INTERNO SETORIAL'!E11="","",'CONTROLE INTERNO SETORIAL'!E11)</f>
        <v/>
      </c>
      <c r="G30" s="35" t="str">
        <f>IF('CONTROLE INTERNO SETORIAL'!F11="","",'CONTROLE INTERNO SETORIAL'!F11)</f>
        <v/>
      </c>
      <c r="H30" s="74"/>
    </row>
    <row r="31" spans="2:8" ht="49.5" customHeight="1" thickBot="1" x14ac:dyDescent="0.3">
      <c r="B31" s="173"/>
      <c r="C31" s="105">
        <v>7</v>
      </c>
      <c r="D31" s="106" t="s">
        <v>31</v>
      </c>
      <c r="E31" s="42" t="str">
        <f>IF('CONTROLE INTERNO SETORIAL'!D12="","",'CONTROLE INTERNO SETORIAL'!D12)</f>
        <v/>
      </c>
      <c r="F31" s="42" t="str">
        <f>IF('CONTROLE INTERNO SETORIAL'!E12="","",'CONTROLE INTERNO SETORIAL'!E12)</f>
        <v/>
      </c>
      <c r="G31" s="43" t="str">
        <f>IF('CONTROLE INTERNO SETORIAL'!F12="","",'CONTROLE INTERNO SETORIAL'!F12)</f>
        <v/>
      </c>
    </row>
    <row r="32" spans="2:8" ht="47.25" x14ac:dyDescent="0.25">
      <c r="B32" s="171" t="s">
        <v>21</v>
      </c>
      <c r="C32" s="86">
        <v>1</v>
      </c>
      <c r="D32" s="81" t="s">
        <v>28</v>
      </c>
      <c r="E32" s="38" t="str">
        <f>IF('CÓDIGO DE ÉTICA'!D6="","",'CÓDIGO DE ÉTICA'!D6)</f>
        <v/>
      </c>
      <c r="F32" s="38" t="str">
        <f>IF('CÓDIGO DE ÉTICA'!E6="","",'CÓDIGO DE ÉTICA'!E6)</f>
        <v/>
      </c>
      <c r="G32" s="34" t="str">
        <f>IF('CÓDIGO DE ÉTICA'!F6="","",'CÓDIGO DE ÉTICA'!F6)</f>
        <v/>
      </c>
    </row>
    <row r="33" spans="2:7" ht="61.5" customHeight="1" x14ac:dyDescent="0.25">
      <c r="B33" s="172"/>
      <c r="C33" s="87">
        <v>2</v>
      </c>
      <c r="D33" s="88" t="s">
        <v>30</v>
      </c>
      <c r="E33" s="29" t="str">
        <f>IF('CÓDIGO DE ÉTICA'!D7="","",'CÓDIGO DE ÉTICA'!D7)</f>
        <v/>
      </c>
      <c r="F33" s="29" t="str">
        <f>IF('CÓDIGO DE ÉTICA'!E7="","",'CÓDIGO DE ÉTICA'!E7)</f>
        <v/>
      </c>
      <c r="G33" s="35" t="str">
        <f>IF('CÓDIGO DE ÉTICA'!F7="","",'CÓDIGO DE ÉTICA'!F7)</f>
        <v/>
      </c>
    </row>
    <row r="34" spans="2:7" ht="61.5" customHeight="1" x14ac:dyDescent="0.25">
      <c r="B34" s="172"/>
      <c r="C34" s="89">
        <v>3</v>
      </c>
      <c r="D34" s="90" t="s">
        <v>5</v>
      </c>
      <c r="E34" s="28" t="str">
        <f>IF('CÓDIGO DE ÉTICA'!D8="","",'CÓDIGO DE ÉTICA'!D8)</f>
        <v/>
      </c>
      <c r="F34" s="28" t="str">
        <f>IF('CÓDIGO DE ÉTICA'!E8="","",'CÓDIGO DE ÉTICA'!E8)</f>
        <v/>
      </c>
      <c r="G34" s="36" t="str">
        <f>IF('CÓDIGO DE ÉTICA'!F8="","",'CÓDIGO DE ÉTICA'!F8)</f>
        <v/>
      </c>
    </row>
    <row r="35" spans="2:7" ht="77.25" customHeight="1" x14ac:dyDescent="0.25">
      <c r="B35" s="172"/>
      <c r="C35" s="87">
        <v>4</v>
      </c>
      <c r="D35" s="88" t="s">
        <v>6</v>
      </c>
      <c r="E35" s="29" t="str">
        <f>IF('CÓDIGO DE ÉTICA'!D9="","",'CÓDIGO DE ÉTICA'!D9)</f>
        <v/>
      </c>
      <c r="F35" s="29" t="str">
        <f>IF('CÓDIGO DE ÉTICA'!E9="","",'CÓDIGO DE ÉTICA'!E9)</f>
        <v/>
      </c>
      <c r="G35" s="35" t="str">
        <f>IF('CÓDIGO DE ÉTICA'!F9="","",'CÓDIGO DE ÉTICA'!F9)</f>
        <v/>
      </c>
    </row>
    <row r="36" spans="2:7" ht="41.25" customHeight="1" x14ac:dyDescent="0.25">
      <c r="B36" s="172"/>
      <c r="C36" s="89">
        <v>5</v>
      </c>
      <c r="D36" s="90" t="s">
        <v>10</v>
      </c>
      <c r="E36" s="28" t="str">
        <f>IF('CÓDIGO DE ÉTICA'!D10="","",'CÓDIGO DE ÉTICA'!D10)</f>
        <v/>
      </c>
      <c r="F36" s="28" t="str">
        <f>IF('CÓDIGO DE ÉTICA'!E10="","",'CÓDIGO DE ÉTICA'!E10)</f>
        <v/>
      </c>
      <c r="G36" s="36" t="str">
        <f>IF('CÓDIGO DE ÉTICA'!F10="","",'CÓDIGO DE ÉTICA'!F10)</f>
        <v/>
      </c>
    </row>
    <row r="37" spans="2:7" ht="69" customHeight="1" thickBot="1" x14ac:dyDescent="0.3">
      <c r="B37" s="173"/>
      <c r="C37" s="91">
        <v>6</v>
      </c>
      <c r="D37" s="92" t="s">
        <v>11</v>
      </c>
      <c r="E37" s="39" t="str">
        <f>IF('CÓDIGO DE ÉTICA'!D11="","",'CÓDIGO DE ÉTICA'!D11)</f>
        <v/>
      </c>
      <c r="F37" s="39" t="str">
        <f>IF('CÓDIGO DE ÉTICA'!E11="","",'CÓDIGO DE ÉTICA'!E11)</f>
        <v/>
      </c>
      <c r="G37" s="37" t="str">
        <f>IF('CÓDIGO DE ÉTICA'!F11="","",'CÓDIGO DE ÉTICA'!F11)</f>
        <v/>
      </c>
    </row>
    <row r="38" spans="2:7" ht="75.75" customHeight="1" x14ac:dyDescent="0.25">
      <c r="B38" s="171" t="s">
        <v>22</v>
      </c>
      <c r="C38" s="86">
        <v>1</v>
      </c>
      <c r="D38" s="81" t="s">
        <v>12</v>
      </c>
      <c r="E38" s="38" t="str">
        <f>IF(TRANSPARÊNCIA!D6="","",TRANSPARÊNCIA!D6)</f>
        <v/>
      </c>
      <c r="F38" s="38" t="str">
        <f>IF(TRANSPARÊNCIA!E6="","",TRANSPARÊNCIA!E6)</f>
        <v/>
      </c>
      <c r="G38" s="34" t="str">
        <f>IF(TRANSPARÊNCIA!F6="","",TRANSPARÊNCIA!F6)</f>
        <v/>
      </c>
    </row>
    <row r="39" spans="2:7" ht="54" customHeight="1" x14ac:dyDescent="0.25">
      <c r="B39" s="172"/>
      <c r="C39" s="87">
        <v>2</v>
      </c>
      <c r="D39" s="88" t="s">
        <v>13</v>
      </c>
      <c r="E39" s="29" t="str">
        <f>IF(TRANSPARÊNCIA!D7="","",TRANSPARÊNCIA!D7)</f>
        <v/>
      </c>
      <c r="F39" s="29" t="str">
        <f>IF(TRANSPARÊNCIA!E7="","",TRANSPARÊNCIA!E7)</f>
        <v/>
      </c>
      <c r="G39" s="35" t="str">
        <f>IF(TRANSPARÊNCIA!F7="","",TRANSPARÊNCIA!F7)</f>
        <v/>
      </c>
    </row>
    <row r="40" spans="2:7" ht="57" customHeight="1" x14ac:dyDescent="0.25">
      <c r="B40" s="172"/>
      <c r="C40" s="89">
        <v>3</v>
      </c>
      <c r="D40" s="90" t="s">
        <v>14</v>
      </c>
      <c r="E40" s="28" t="str">
        <f>IF(TRANSPARÊNCIA!D8="","",TRANSPARÊNCIA!D8)</f>
        <v/>
      </c>
      <c r="F40" s="28" t="str">
        <f>IF(TRANSPARÊNCIA!E8="","",TRANSPARÊNCIA!E8)</f>
        <v/>
      </c>
      <c r="G40" s="36" t="str">
        <f>IF(TRANSPARÊNCIA!F8="","",TRANSPARÊNCIA!F8)</f>
        <v/>
      </c>
    </row>
    <row r="41" spans="2:7" ht="57" customHeight="1" x14ac:dyDescent="0.25">
      <c r="B41" s="172"/>
      <c r="C41" s="87">
        <v>4</v>
      </c>
      <c r="D41" s="88" t="s">
        <v>15</v>
      </c>
      <c r="E41" s="29" t="str">
        <f>IF(TRANSPARÊNCIA!D9="","",TRANSPARÊNCIA!D9)</f>
        <v/>
      </c>
      <c r="F41" s="29" t="str">
        <f>IF(TRANSPARÊNCIA!E9="","",TRANSPARÊNCIA!E9)</f>
        <v/>
      </c>
      <c r="G41" s="35" t="str">
        <f>IF(TRANSPARÊNCIA!F9="","",TRANSPARÊNCIA!F9)</f>
        <v/>
      </c>
    </row>
    <row r="42" spans="2:7" ht="71.25" customHeight="1" thickBot="1" x14ac:dyDescent="0.3">
      <c r="B42" s="173"/>
      <c r="C42" s="107">
        <v>5</v>
      </c>
      <c r="D42" s="108" t="s">
        <v>16</v>
      </c>
      <c r="E42" s="40" t="str">
        <f>IF(TRANSPARÊNCIA!D10="","",TRANSPARÊNCIA!D10)</f>
        <v/>
      </c>
      <c r="F42" s="40" t="str">
        <f>IF(TRANSPARÊNCIA!E10="","",TRANSPARÊNCIA!E10)</f>
        <v/>
      </c>
      <c r="G42" s="41" t="str">
        <f>IF(TRANSPARÊNCIA!F10="","",TRANSPARÊNCIA!F10)</f>
        <v/>
      </c>
    </row>
    <row r="43" spans="2:7" ht="72.75" customHeight="1" x14ac:dyDescent="0.25">
      <c r="B43" s="169" t="s">
        <v>23</v>
      </c>
      <c r="C43" s="93">
        <v>1</v>
      </c>
      <c r="D43" s="81" t="s">
        <v>77</v>
      </c>
      <c r="E43" s="38" t="str">
        <f>IF('CANAIS DE DENÚNCIA'!D6="","",'CANAIS DE DENÚNCIA'!D6)</f>
        <v/>
      </c>
      <c r="F43" s="38" t="str">
        <f>IF('CANAIS DE DENÚNCIA'!E6="","",'CANAIS DE DENÚNCIA'!E6)</f>
        <v/>
      </c>
      <c r="G43" s="34" t="str">
        <f>IF('CANAIS DE DENÚNCIA'!F6="","",'CANAIS DE DENÚNCIA'!F6)</f>
        <v/>
      </c>
    </row>
    <row r="44" spans="2:7" ht="86.25" customHeight="1" thickBot="1" x14ac:dyDescent="0.3">
      <c r="B44" s="170"/>
      <c r="C44" s="95">
        <v>2</v>
      </c>
      <c r="D44" s="88" t="s">
        <v>78</v>
      </c>
      <c r="E44" s="29" t="str">
        <f>IF('CANAIS DE DENÚNCIA'!D7="","",'CANAIS DE DENÚNCIA'!D7)</f>
        <v/>
      </c>
      <c r="F44" s="29" t="str">
        <f>IF('CANAIS DE DENÚNCIA'!E7="","",'CANAIS DE DENÚNCIA'!E7)</f>
        <v/>
      </c>
      <c r="G44" s="35" t="str">
        <f>IF('CANAIS DE DENÚNCIA'!F7="","",'CANAIS DE DENÚNCIA'!F7)</f>
        <v/>
      </c>
    </row>
    <row r="45" spans="2:7" ht="52.5" customHeight="1" x14ac:dyDescent="0.25">
      <c r="B45" s="170"/>
      <c r="C45" s="93">
        <v>3</v>
      </c>
      <c r="D45" s="81" t="s">
        <v>37</v>
      </c>
      <c r="E45" s="38"/>
      <c r="F45" s="38"/>
      <c r="G45" s="34"/>
    </row>
    <row r="46" spans="2:7" ht="45.75" customHeight="1" thickBot="1" x14ac:dyDescent="0.3">
      <c r="B46" s="170"/>
      <c r="C46" s="97">
        <v>4</v>
      </c>
      <c r="D46" s="92" t="s">
        <v>36</v>
      </c>
      <c r="E46" s="29" t="str">
        <f>IF('CANAIS DE DENÚNCIA'!D9="","",'CANAIS DE DENÚNCIA'!D9)</f>
        <v/>
      </c>
      <c r="F46" s="29" t="str">
        <f>IF('CANAIS DE DENÚNCIA'!E9="","",'CANAIS DE DENÚNCIA'!E9)</f>
        <v/>
      </c>
      <c r="G46" s="35" t="str">
        <f>IF('CANAIS DE DENÚNCIA'!F9="","",'CANAIS DE DENÚNCIA'!F9)</f>
        <v/>
      </c>
    </row>
    <row r="47" spans="2:7" ht="47.25" customHeight="1" x14ac:dyDescent="0.25">
      <c r="B47" s="171" t="s">
        <v>24</v>
      </c>
      <c r="C47" s="86">
        <v>1</v>
      </c>
      <c r="D47" s="81" t="s">
        <v>32</v>
      </c>
      <c r="E47" s="38" t="str">
        <f>IF(CAPACITAÇÃO!D6="","",CAPACITAÇÃO!D6)</f>
        <v/>
      </c>
      <c r="F47" s="38" t="str">
        <f>IF(CAPACITAÇÃO!E6="","",CAPACITAÇÃO!E6)</f>
        <v/>
      </c>
      <c r="G47" s="34" t="str">
        <f>IF(CAPACITAÇÃO!F6="","",CAPACITAÇÃO!F6)</f>
        <v/>
      </c>
    </row>
    <row r="48" spans="2:7" ht="44.25" customHeight="1" x14ac:dyDescent="0.25">
      <c r="B48" s="172"/>
      <c r="C48" s="87">
        <v>2</v>
      </c>
      <c r="D48" s="88" t="s">
        <v>47</v>
      </c>
      <c r="E48" s="29" t="str">
        <f>IF(CAPACITAÇÃO!D7="","",CAPACITAÇÃO!D7)</f>
        <v/>
      </c>
      <c r="F48" s="29" t="str">
        <f>IF(CAPACITAÇÃO!E7="","",CAPACITAÇÃO!E7)</f>
        <v/>
      </c>
      <c r="G48" s="35" t="str">
        <f>IF(CAPACITAÇÃO!F7="","",CAPACITAÇÃO!F7)</f>
        <v/>
      </c>
    </row>
    <row r="49" spans="2:7" ht="38.25" customHeight="1" x14ac:dyDescent="0.25">
      <c r="B49" s="172"/>
      <c r="C49" s="89">
        <v>3</v>
      </c>
      <c r="D49" s="81" t="s">
        <v>46</v>
      </c>
      <c r="E49" s="28" t="str">
        <f>IF(CAPACITAÇÃO!D8="","",CAPACITAÇÃO!D8)</f>
        <v/>
      </c>
      <c r="F49" s="28" t="str">
        <f>IF(CAPACITAÇÃO!E8="","",CAPACITAÇÃO!E8)</f>
        <v/>
      </c>
      <c r="G49" s="36" t="str">
        <f>IF(CAPACITAÇÃO!F8="","",CAPACITAÇÃO!F8)</f>
        <v/>
      </c>
    </row>
    <row r="50" spans="2:7" ht="68.25" customHeight="1" x14ac:dyDescent="0.25">
      <c r="B50" s="172"/>
      <c r="C50" s="87">
        <v>4</v>
      </c>
      <c r="D50" s="88" t="s">
        <v>25</v>
      </c>
      <c r="E50" s="29" t="str">
        <f>IF(CAPACITAÇÃO!D9="","",CAPACITAÇÃO!D9)</f>
        <v/>
      </c>
      <c r="F50" s="29" t="str">
        <f>IF(CAPACITAÇÃO!E9="","",CAPACITAÇÃO!E9)</f>
        <v/>
      </c>
      <c r="G50" s="35" t="str">
        <f>IF(CAPACITAÇÃO!F9="","",CAPACITAÇÃO!F9)</f>
        <v/>
      </c>
    </row>
    <row r="51" spans="2:7" ht="67.5" customHeight="1" thickBot="1" x14ac:dyDescent="0.3">
      <c r="B51" s="173"/>
      <c r="C51" s="107">
        <v>5</v>
      </c>
      <c r="D51" s="108" t="s">
        <v>48</v>
      </c>
      <c r="E51" s="30" t="str">
        <f>IF(CAPACITAÇÃO!D10="","",CAPACITAÇÃO!D10)</f>
        <v/>
      </c>
      <c r="F51" s="30" t="str">
        <f>IF(CAPACITAÇÃO!E10="","",CAPACITAÇÃO!E10)</f>
        <v/>
      </c>
      <c r="G51" s="44" t="str">
        <f>IF(CAPACITAÇÃO!F10="","",CAPACITAÇÃO!F10)</f>
        <v/>
      </c>
    </row>
  </sheetData>
  <mergeCells count="11">
    <mergeCell ref="B11:B15"/>
    <mergeCell ref="B2:G2"/>
    <mergeCell ref="B16:B20"/>
    <mergeCell ref="B21:B24"/>
    <mergeCell ref="B5:B10"/>
    <mergeCell ref="C3:G3"/>
    <mergeCell ref="B43:B46"/>
    <mergeCell ref="B47:B51"/>
    <mergeCell ref="B25:B31"/>
    <mergeCell ref="B32:B37"/>
    <mergeCell ref="B38:B4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2:G4 B21:C24 B5:C10 B11:C15 B16:C18 B20 E5:G16 B47:C51 B25:C31 B32:C37 B38:C42 E21:G42 B43:C44 B46 E46:G46 E43:G44 E47:G51 B1:C1 E1:G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26"/>
  <sheetViews>
    <sheetView showGridLines="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.42578125" customWidth="1"/>
    <col min="2" max="2" width="9.5703125" customWidth="1"/>
    <col min="3" max="3" width="63.140625" customWidth="1"/>
    <col min="4" max="4" width="21.85546875" customWidth="1"/>
    <col min="5" max="5" width="35.7109375" customWidth="1"/>
    <col min="6" max="6" width="55.42578125" customWidth="1"/>
  </cols>
  <sheetData>
    <row r="1" spans="2:7" s="31" customFormat="1" ht="6.75" customHeight="1" x14ac:dyDescent="0.25">
      <c r="F1" s="32"/>
      <c r="G1" s="32"/>
    </row>
    <row r="2" spans="2:7" s="31" customFormat="1" ht="28.5" customHeight="1" x14ac:dyDescent="0.25">
      <c r="B2" s="177" t="s">
        <v>17</v>
      </c>
      <c r="C2" s="177"/>
      <c r="D2" s="177"/>
      <c r="E2" s="177"/>
      <c r="F2" s="177"/>
      <c r="G2" s="177"/>
    </row>
    <row r="3" spans="2:7" s="31" customFormat="1" ht="24" customHeight="1" x14ac:dyDescent="0.35">
      <c r="B3" s="179" t="s">
        <v>18</v>
      </c>
      <c r="C3" s="179"/>
      <c r="D3" s="179"/>
      <c r="E3" s="179"/>
      <c r="F3" s="179"/>
      <c r="G3" s="45"/>
    </row>
    <row r="4" spans="2:7" s="31" customFormat="1" ht="9" customHeight="1" thickBot="1" x14ac:dyDescent="0.3">
      <c r="C4" s="178"/>
      <c r="D4" s="178"/>
      <c r="E4" s="178"/>
      <c r="F4" s="178"/>
      <c r="G4" s="178"/>
    </row>
    <row r="5" spans="2:7" ht="39.75" customHeight="1" thickBot="1" x14ac:dyDescent="0.3">
      <c r="B5" s="46" t="s">
        <v>4</v>
      </c>
      <c r="C5" s="47" t="s">
        <v>2</v>
      </c>
      <c r="D5" s="47" t="s">
        <v>42</v>
      </c>
      <c r="E5" s="145" t="s">
        <v>67</v>
      </c>
      <c r="F5" s="48" t="s">
        <v>3</v>
      </c>
    </row>
    <row r="6" spans="2:7" ht="57" customHeight="1" x14ac:dyDescent="0.25">
      <c r="B6" s="49">
        <v>1</v>
      </c>
      <c r="C6" s="16" t="s">
        <v>0</v>
      </c>
      <c r="D6" s="111"/>
      <c r="E6" s="135"/>
      <c r="F6" s="112"/>
    </row>
    <row r="7" spans="2:7" ht="44.25" customHeight="1" x14ac:dyDescent="0.25">
      <c r="B7" s="50">
        <v>2</v>
      </c>
      <c r="C7" s="17" t="s">
        <v>49</v>
      </c>
      <c r="D7" s="113"/>
      <c r="E7" s="136"/>
      <c r="F7" s="114"/>
    </row>
    <row r="8" spans="2:7" ht="57" customHeight="1" x14ac:dyDescent="0.25">
      <c r="B8" s="49">
        <v>3</v>
      </c>
      <c r="C8" s="16" t="s">
        <v>45</v>
      </c>
      <c r="D8" s="115"/>
      <c r="E8" s="137"/>
      <c r="F8" s="116"/>
    </row>
    <row r="9" spans="2:7" ht="50.25" customHeight="1" x14ac:dyDescent="0.25">
      <c r="B9" s="50">
        <v>4</v>
      </c>
      <c r="C9" s="17" t="s">
        <v>1</v>
      </c>
      <c r="D9" s="113"/>
      <c r="E9" s="136"/>
      <c r="F9" s="114"/>
    </row>
    <row r="10" spans="2:7" ht="50.25" customHeight="1" x14ac:dyDescent="0.25">
      <c r="B10" s="51">
        <v>5</v>
      </c>
      <c r="C10" s="18" t="s">
        <v>43</v>
      </c>
      <c r="D10" s="115"/>
      <c r="E10" s="137"/>
      <c r="F10" s="116"/>
    </row>
    <row r="11" spans="2:7" ht="66.75" customHeight="1" thickBot="1" x14ac:dyDescent="0.3">
      <c r="B11" s="52">
        <v>6</v>
      </c>
      <c r="C11" s="53" t="s">
        <v>8</v>
      </c>
      <c r="D11" s="117"/>
      <c r="E11" s="138"/>
      <c r="F11" s="118"/>
    </row>
    <row r="12" spans="2:7" x14ac:dyDescent="0.25">
      <c r="D12" s="33"/>
      <c r="E12" s="33"/>
      <c r="F12" s="33"/>
    </row>
    <row r="13" spans="2:7" x14ac:dyDescent="0.25">
      <c r="D13" s="33"/>
      <c r="E13" s="33"/>
      <c r="F13" s="33"/>
    </row>
    <row r="14" spans="2:7" x14ac:dyDescent="0.25">
      <c r="D14" s="33"/>
      <c r="E14" s="33"/>
      <c r="F14" s="33"/>
    </row>
    <row r="15" spans="2:7" x14ac:dyDescent="0.25">
      <c r="D15" s="33"/>
      <c r="E15" s="33"/>
      <c r="F15" s="33"/>
    </row>
    <row r="16" spans="2:7" x14ac:dyDescent="0.25">
      <c r="D16" s="33"/>
      <c r="E16" s="33"/>
      <c r="F16" s="33"/>
    </row>
    <row r="17" spans="4:6" x14ac:dyDescent="0.25">
      <c r="D17" s="33"/>
      <c r="E17" s="33"/>
      <c r="F17" s="33"/>
    </row>
    <row r="18" spans="4:6" x14ac:dyDescent="0.25">
      <c r="D18" s="33"/>
      <c r="E18" s="33"/>
      <c r="F18" s="33"/>
    </row>
    <row r="19" spans="4:6" x14ac:dyDescent="0.25">
      <c r="D19" s="33"/>
      <c r="E19" s="33"/>
      <c r="F19" s="33"/>
    </row>
    <row r="20" spans="4:6" x14ac:dyDescent="0.25">
      <c r="D20" s="33"/>
      <c r="E20" s="33"/>
      <c r="F20" s="33"/>
    </row>
    <row r="21" spans="4:6" x14ac:dyDescent="0.25">
      <c r="D21" s="33"/>
      <c r="E21" s="33"/>
      <c r="F21" s="33"/>
    </row>
    <row r="22" spans="4:6" x14ac:dyDescent="0.25">
      <c r="D22" s="33"/>
      <c r="E22" s="33"/>
      <c r="F22" s="33"/>
    </row>
    <row r="23" spans="4:6" x14ac:dyDescent="0.25">
      <c r="D23" s="33"/>
      <c r="E23" s="33"/>
      <c r="F23" s="33"/>
    </row>
    <row r="24" spans="4:6" x14ac:dyDescent="0.25">
      <c r="D24" s="33"/>
      <c r="E24" s="33"/>
      <c r="F24" s="33"/>
    </row>
    <row r="25" spans="4:6" x14ac:dyDescent="0.25">
      <c r="D25" s="33"/>
      <c r="E25" s="33"/>
      <c r="F25" s="33"/>
    </row>
    <row r="26" spans="4:6" x14ac:dyDescent="0.25">
      <c r="D26" s="33"/>
      <c r="E26" s="33"/>
      <c r="F26" s="33"/>
    </row>
  </sheetData>
  <mergeCells count="3">
    <mergeCell ref="B2:G2"/>
    <mergeCell ref="C4:G4"/>
    <mergeCell ref="B3:F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'Tab1'!$B$3:$B$5</xm:f>
          </x14:formula1>
          <xm:sqref>D6:D11</xm:sqref>
        </x14:dataValidation>
        <x14:dataValidation type="list" allowBlank="1" showInputMessage="1" showErrorMessage="1" xr:uid="{00000000-0002-0000-0300-000001000000}">
          <x14:formula1>
            <xm:f>'Tab1'!$B$3:$B$4</xm:f>
          </x14:formula1>
          <xm:sqref>E6:E11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25"/>
  <sheetViews>
    <sheetView showGridLines="0" workbookViewId="0">
      <pane ySplit="5" topLeftCell="A6" activePane="bottomLeft" state="frozen"/>
      <selection activeCell="E6" sqref="E6"/>
      <selection pane="bottomLeft"/>
    </sheetView>
  </sheetViews>
  <sheetFormatPr defaultRowHeight="15" x14ac:dyDescent="0.25"/>
  <cols>
    <col min="1" max="1" width="0.85546875" customWidth="1"/>
    <col min="2" max="2" width="9.5703125" customWidth="1"/>
    <col min="3" max="3" width="63.140625" customWidth="1"/>
    <col min="4" max="4" width="21.85546875" customWidth="1"/>
    <col min="5" max="5" width="35.7109375" customWidth="1"/>
    <col min="6" max="6" width="55.42578125" customWidth="1"/>
  </cols>
  <sheetData>
    <row r="1" spans="2:7" s="31" customFormat="1" ht="6.75" customHeight="1" x14ac:dyDescent="0.25">
      <c r="F1" s="32"/>
      <c r="G1" s="32"/>
    </row>
    <row r="2" spans="2:7" s="31" customFormat="1" ht="28.5" customHeight="1" x14ac:dyDescent="0.25">
      <c r="B2" s="177" t="s">
        <v>17</v>
      </c>
      <c r="C2" s="177"/>
      <c r="D2" s="177"/>
      <c r="E2" s="177"/>
      <c r="F2" s="177"/>
      <c r="G2" s="177"/>
    </row>
    <row r="3" spans="2:7" s="31" customFormat="1" ht="24" customHeight="1" x14ac:dyDescent="0.35">
      <c r="B3" s="179" t="s">
        <v>19</v>
      </c>
      <c r="C3" s="179"/>
      <c r="D3" s="179"/>
      <c r="E3" s="179"/>
      <c r="F3" s="179"/>
      <c r="G3" s="45"/>
    </row>
    <row r="4" spans="2:7" s="31" customFormat="1" ht="9" customHeight="1" thickBot="1" x14ac:dyDescent="0.3">
      <c r="C4" s="178"/>
      <c r="D4" s="178"/>
      <c r="E4" s="178"/>
      <c r="F4" s="178"/>
      <c r="G4" s="178"/>
    </row>
    <row r="5" spans="2:7" ht="39.75" customHeight="1" thickBot="1" x14ac:dyDescent="0.3">
      <c r="B5" s="6" t="s">
        <v>4</v>
      </c>
      <c r="C5" s="7" t="s">
        <v>2</v>
      </c>
      <c r="D5" s="7" t="s">
        <v>42</v>
      </c>
      <c r="E5" s="146" t="s">
        <v>67</v>
      </c>
      <c r="F5" s="8" t="s">
        <v>3</v>
      </c>
    </row>
    <row r="6" spans="2:7" ht="54" customHeight="1" x14ac:dyDescent="0.25">
      <c r="B6" s="4">
        <v>1</v>
      </c>
      <c r="C6" s="22" t="s">
        <v>68</v>
      </c>
      <c r="D6" s="111"/>
      <c r="E6" s="135"/>
      <c r="F6" s="119"/>
    </row>
    <row r="7" spans="2:7" ht="75" customHeight="1" x14ac:dyDescent="0.25">
      <c r="B7" s="9">
        <v>2</v>
      </c>
      <c r="C7" s="17" t="s">
        <v>20</v>
      </c>
      <c r="D7" s="113"/>
      <c r="E7" s="136"/>
      <c r="F7" s="120"/>
    </row>
    <row r="8" spans="2:7" ht="60" customHeight="1" x14ac:dyDescent="0.25">
      <c r="B8" s="2">
        <v>3</v>
      </c>
      <c r="C8" s="18" t="s">
        <v>7</v>
      </c>
      <c r="D8" s="115"/>
      <c r="E8" s="137"/>
      <c r="F8" s="121"/>
    </row>
    <row r="9" spans="2:7" ht="159.75" customHeight="1" x14ac:dyDescent="0.25">
      <c r="B9" s="9">
        <v>4</v>
      </c>
      <c r="C9" s="17" t="s">
        <v>69</v>
      </c>
      <c r="D9" s="113"/>
      <c r="E9" s="136"/>
      <c r="F9" s="120"/>
    </row>
    <row r="10" spans="2:7" ht="48" thickBot="1" x14ac:dyDescent="0.3">
      <c r="B10" s="3">
        <v>5</v>
      </c>
      <c r="C10" s="21" t="s">
        <v>70</v>
      </c>
      <c r="D10" s="133"/>
      <c r="E10" s="139"/>
      <c r="F10" s="134"/>
    </row>
    <row r="11" spans="2:7" x14ac:dyDescent="0.25">
      <c r="D11" s="33"/>
      <c r="E11" s="33"/>
      <c r="F11" s="33"/>
    </row>
    <row r="12" spans="2:7" x14ac:dyDescent="0.25">
      <c r="D12" s="33"/>
      <c r="E12" s="33"/>
      <c r="F12" s="33"/>
    </row>
    <row r="13" spans="2:7" x14ac:dyDescent="0.25">
      <c r="D13" s="33"/>
      <c r="E13" s="33"/>
      <c r="F13" s="33"/>
    </row>
    <row r="14" spans="2:7" x14ac:dyDescent="0.25">
      <c r="D14" s="33"/>
      <c r="E14" s="33"/>
      <c r="F14" s="33"/>
    </row>
    <row r="15" spans="2:7" x14ac:dyDescent="0.25">
      <c r="D15" s="33"/>
      <c r="E15" s="33"/>
      <c r="F15" s="33"/>
    </row>
    <row r="16" spans="2:7" x14ac:dyDescent="0.25">
      <c r="D16" s="33"/>
      <c r="E16" s="33"/>
      <c r="F16" s="33"/>
    </row>
    <row r="17" spans="4:6" x14ac:dyDescent="0.25">
      <c r="D17" s="33"/>
      <c r="E17" s="33"/>
      <c r="F17" s="33"/>
    </row>
    <row r="18" spans="4:6" x14ac:dyDescent="0.25">
      <c r="D18" s="33"/>
      <c r="E18" s="33"/>
      <c r="F18" s="33"/>
    </row>
    <row r="19" spans="4:6" x14ac:dyDescent="0.25">
      <c r="D19" s="33"/>
      <c r="E19" s="33"/>
      <c r="F19" s="33"/>
    </row>
    <row r="20" spans="4:6" x14ac:dyDescent="0.25">
      <c r="D20" s="33"/>
      <c r="E20" s="33"/>
      <c r="F20" s="33"/>
    </row>
    <row r="21" spans="4:6" x14ac:dyDescent="0.25">
      <c r="D21" s="33"/>
      <c r="E21" s="33"/>
      <c r="F21" s="33"/>
    </row>
    <row r="22" spans="4:6" x14ac:dyDescent="0.25">
      <c r="D22" s="33"/>
      <c r="E22" s="33"/>
      <c r="F22" s="33"/>
    </row>
    <row r="23" spans="4:6" x14ac:dyDescent="0.25">
      <c r="D23" s="33"/>
      <c r="E23" s="33"/>
      <c r="F23" s="33"/>
    </row>
    <row r="24" spans="4:6" x14ac:dyDescent="0.25">
      <c r="D24" s="33"/>
      <c r="E24" s="33"/>
      <c r="F24" s="33"/>
    </row>
    <row r="25" spans="4:6" x14ac:dyDescent="0.25">
      <c r="D25" s="33"/>
      <c r="E25" s="33"/>
      <c r="F25" s="33"/>
    </row>
  </sheetData>
  <mergeCells count="3">
    <mergeCell ref="B3:F3"/>
    <mergeCell ref="B2:G2"/>
    <mergeCell ref="C4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'Tab1'!$B$3:$B$5</xm:f>
          </x14:formula1>
          <xm:sqref>D6:D10</xm:sqref>
        </x14:dataValidation>
        <x14:dataValidation type="list" allowBlank="1" showInputMessage="1" showErrorMessage="1" xr:uid="{00000000-0002-0000-0400-000001000000}">
          <x14:formula1>
            <xm:f>'Tab1'!$B$3:$B$4</xm:f>
          </x14:formula1>
          <xm:sqref>E6:E10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27"/>
  <sheetViews>
    <sheetView showGridLines="0" workbookViewId="0">
      <pane ySplit="5" topLeftCell="A6" activePane="bottomLeft" state="frozen"/>
      <selection activeCell="E6" sqref="E6"/>
      <selection pane="bottomLeft"/>
    </sheetView>
  </sheetViews>
  <sheetFormatPr defaultRowHeight="15" x14ac:dyDescent="0.25"/>
  <cols>
    <col min="1" max="1" width="0.85546875" customWidth="1"/>
    <col min="2" max="2" width="9.5703125" customWidth="1"/>
    <col min="3" max="3" width="63.140625" customWidth="1"/>
    <col min="4" max="4" width="21.85546875" customWidth="1"/>
    <col min="5" max="5" width="35.7109375" customWidth="1"/>
    <col min="6" max="6" width="55.42578125" customWidth="1"/>
  </cols>
  <sheetData>
    <row r="1" spans="2:7" s="31" customFormat="1" ht="6.75" customHeight="1" x14ac:dyDescent="0.25">
      <c r="F1" s="32"/>
      <c r="G1" s="32"/>
    </row>
    <row r="2" spans="2:7" s="31" customFormat="1" ht="28.5" customHeight="1" x14ac:dyDescent="0.25">
      <c r="B2" s="177" t="s">
        <v>17</v>
      </c>
      <c r="C2" s="177"/>
      <c r="D2" s="177"/>
      <c r="E2" s="177"/>
      <c r="F2" s="177"/>
      <c r="G2" s="177"/>
    </row>
    <row r="3" spans="2:7" s="31" customFormat="1" ht="24" customHeight="1" x14ac:dyDescent="0.35">
      <c r="B3" s="179" t="s">
        <v>33</v>
      </c>
      <c r="C3" s="179"/>
      <c r="D3" s="179"/>
      <c r="E3" s="179"/>
      <c r="F3" s="179"/>
      <c r="G3" s="45"/>
    </row>
    <row r="4" spans="2:7" s="31" customFormat="1" ht="9" customHeight="1" thickBot="1" x14ac:dyDescent="0.3">
      <c r="C4" s="178"/>
      <c r="D4" s="178"/>
      <c r="E4" s="178"/>
      <c r="F4" s="178"/>
      <c r="G4" s="178"/>
    </row>
    <row r="5" spans="2:7" ht="39.75" customHeight="1" thickBot="1" x14ac:dyDescent="0.3">
      <c r="B5" s="6" t="s">
        <v>4</v>
      </c>
      <c r="C5" s="7" t="s">
        <v>2</v>
      </c>
      <c r="D5" s="7" t="s">
        <v>42</v>
      </c>
      <c r="E5" s="146" t="s">
        <v>67</v>
      </c>
      <c r="F5" s="8" t="s">
        <v>3</v>
      </c>
    </row>
    <row r="6" spans="2:7" ht="56.25" customHeight="1" x14ac:dyDescent="0.25">
      <c r="B6" s="4">
        <v>1</v>
      </c>
      <c r="C6" s="14" t="s">
        <v>71</v>
      </c>
      <c r="D6" s="111"/>
      <c r="E6" s="135"/>
      <c r="F6" s="119"/>
    </row>
    <row r="7" spans="2:7" ht="45.75" customHeight="1" x14ac:dyDescent="0.25">
      <c r="B7" s="13">
        <v>2</v>
      </c>
      <c r="C7" s="10" t="s">
        <v>39</v>
      </c>
      <c r="D7" s="124"/>
      <c r="E7" s="144"/>
      <c r="F7" s="120"/>
    </row>
    <row r="8" spans="2:7" ht="45.75" customHeight="1" x14ac:dyDescent="0.25">
      <c r="B8" s="2">
        <v>3</v>
      </c>
      <c r="C8" s="5" t="s">
        <v>35</v>
      </c>
      <c r="D8" s="115"/>
      <c r="E8" s="137"/>
      <c r="F8" s="121"/>
    </row>
    <row r="9" spans="2:7" ht="45.75" customHeight="1" x14ac:dyDescent="0.25">
      <c r="B9" s="13">
        <v>4</v>
      </c>
      <c r="C9" s="10" t="s">
        <v>38</v>
      </c>
      <c r="D9" s="124"/>
      <c r="E9" s="144"/>
      <c r="F9" s="120"/>
    </row>
    <row r="10" spans="2:7" ht="67.5" customHeight="1" thickBot="1" x14ac:dyDescent="0.3">
      <c r="B10" s="3">
        <v>5</v>
      </c>
      <c r="C10" s="150" t="s">
        <v>72</v>
      </c>
      <c r="D10" s="133"/>
      <c r="E10" s="139"/>
      <c r="F10" s="134"/>
    </row>
    <row r="11" spans="2:7" x14ac:dyDescent="0.25">
      <c r="D11" s="33"/>
      <c r="E11" s="33"/>
      <c r="F11" s="33"/>
    </row>
    <row r="12" spans="2:7" x14ac:dyDescent="0.25">
      <c r="D12" s="33"/>
      <c r="E12" s="33"/>
      <c r="F12" s="33"/>
    </row>
    <row r="13" spans="2:7" x14ac:dyDescent="0.25">
      <c r="D13" s="33"/>
      <c r="E13" s="33"/>
      <c r="F13" s="33"/>
    </row>
    <row r="14" spans="2:7" x14ac:dyDescent="0.25">
      <c r="D14" s="33"/>
      <c r="E14" s="33"/>
      <c r="F14" s="33"/>
    </row>
    <row r="15" spans="2:7" x14ac:dyDescent="0.25">
      <c r="D15" s="33"/>
      <c r="E15" s="33"/>
      <c r="F15" s="33"/>
    </row>
    <row r="16" spans="2:7" x14ac:dyDescent="0.25">
      <c r="D16" s="33"/>
      <c r="E16" s="33"/>
      <c r="F16" s="33"/>
    </row>
    <row r="17" spans="4:6" x14ac:dyDescent="0.25">
      <c r="D17" s="33"/>
      <c r="E17" s="33"/>
      <c r="F17" s="33"/>
    </row>
    <row r="18" spans="4:6" x14ac:dyDescent="0.25">
      <c r="D18" s="33"/>
      <c r="E18" s="33"/>
      <c r="F18" s="33"/>
    </row>
    <row r="19" spans="4:6" x14ac:dyDescent="0.25">
      <c r="D19" s="33"/>
      <c r="E19" s="33"/>
      <c r="F19" s="33"/>
    </row>
    <row r="20" spans="4:6" x14ac:dyDescent="0.25">
      <c r="D20" s="33"/>
      <c r="E20" s="33"/>
      <c r="F20" s="33"/>
    </row>
    <row r="21" spans="4:6" x14ac:dyDescent="0.25">
      <c r="D21" s="33"/>
      <c r="E21" s="33"/>
      <c r="F21" s="33"/>
    </row>
    <row r="22" spans="4:6" x14ac:dyDescent="0.25">
      <c r="D22" s="33"/>
      <c r="E22" s="33"/>
      <c r="F22" s="33"/>
    </row>
    <row r="23" spans="4:6" x14ac:dyDescent="0.25">
      <c r="D23" s="33"/>
      <c r="E23" s="33"/>
      <c r="F23" s="33"/>
    </row>
    <row r="24" spans="4:6" x14ac:dyDescent="0.25">
      <c r="D24" s="33"/>
      <c r="E24" s="33"/>
      <c r="F24" s="33"/>
    </row>
    <row r="25" spans="4:6" x14ac:dyDescent="0.25">
      <c r="D25" s="33"/>
      <c r="E25" s="33"/>
      <c r="F25" s="33"/>
    </row>
    <row r="26" spans="4:6" x14ac:dyDescent="0.25">
      <c r="D26" s="33"/>
      <c r="E26" s="33"/>
      <c r="F26" s="33"/>
    </row>
    <row r="27" spans="4:6" x14ac:dyDescent="0.25">
      <c r="D27" s="33"/>
      <c r="E27" s="33"/>
      <c r="F27" s="33"/>
    </row>
  </sheetData>
  <mergeCells count="3">
    <mergeCell ref="B3:F3"/>
    <mergeCell ref="B2:G2"/>
    <mergeCell ref="C4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'Tab1'!$B$3:$B$5</xm:f>
          </x14:formula1>
          <xm:sqref>D6:D10</xm:sqref>
        </x14:dataValidation>
        <x14:dataValidation type="list" allowBlank="1" showInputMessage="1" showErrorMessage="1" xr:uid="{00000000-0002-0000-0500-000001000000}">
          <x14:formula1>
            <xm:f>'Tab1'!$B$3:$B$4</xm:f>
          </x14:formula1>
          <xm:sqref>E6:E10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25"/>
  <sheetViews>
    <sheetView showGridLines="0" workbookViewId="0">
      <pane ySplit="5" topLeftCell="A6" activePane="bottomLeft" state="frozen"/>
      <selection activeCell="E6" sqref="E6"/>
      <selection pane="bottomLeft"/>
    </sheetView>
  </sheetViews>
  <sheetFormatPr defaultRowHeight="15" x14ac:dyDescent="0.25"/>
  <cols>
    <col min="1" max="1" width="0.85546875" customWidth="1"/>
    <col min="2" max="2" width="9.5703125" customWidth="1"/>
    <col min="3" max="3" width="63.140625" customWidth="1"/>
    <col min="4" max="4" width="21.85546875" customWidth="1"/>
    <col min="5" max="5" width="35.7109375" customWidth="1"/>
    <col min="6" max="6" width="55.42578125" customWidth="1"/>
  </cols>
  <sheetData>
    <row r="1" spans="2:7" s="31" customFormat="1" ht="6.75" customHeight="1" x14ac:dyDescent="0.25">
      <c r="F1" s="32"/>
      <c r="G1" s="32"/>
    </row>
    <row r="2" spans="2:7" s="31" customFormat="1" ht="28.5" customHeight="1" x14ac:dyDescent="0.25">
      <c r="B2" s="177" t="s">
        <v>17</v>
      </c>
      <c r="C2" s="177"/>
      <c r="D2" s="177"/>
      <c r="E2" s="177"/>
      <c r="F2" s="177"/>
      <c r="G2" s="177"/>
    </row>
    <row r="3" spans="2:7" s="31" customFormat="1" ht="24" customHeight="1" x14ac:dyDescent="0.35">
      <c r="B3" s="179" t="s">
        <v>34</v>
      </c>
      <c r="C3" s="179"/>
      <c r="D3" s="179"/>
      <c r="E3" s="179"/>
      <c r="F3" s="179"/>
      <c r="G3" s="45"/>
    </row>
    <row r="4" spans="2:7" s="31" customFormat="1" ht="9" customHeight="1" thickBot="1" x14ac:dyDescent="0.3">
      <c r="C4" s="178"/>
      <c r="D4" s="178"/>
      <c r="E4" s="178"/>
      <c r="F4" s="178"/>
      <c r="G4" s="178"/>
    </row>
    <row r="5" spans="2:7" ht="39.75" customHeight="1" thickBot="1" x14ac:dyDescent="0.3">
      <c r="B5" s="6" t="s">
        <v>4</v>
      </c>
      <c r="C5" s="7" t="s">
        <v>2</v>
      </c>
      <c r="D5" s="7" t="s">
        <v>42</v>
      </c>
      <c r="E5" s="146" t="s">
        <v>67</v>
      </c>
      <c r="F5" s="8" t="s">
        <v>3</v>
      </c>
    </row>
    <row r="6" spans="2:7" ht="57" customHeight="1" x14ac:dyDescent="0.25">
      <c r="B6" s="4">
        <v>1</v>
      </c>
      <c r="C6" s="18" t="s">
        <v>73</v>
      </c>
      <c r="D6" s="111"/>
      <c r="E6" s="135"/>
      <c r="F6" s="119"/>
    </row>
    <row r="7" spans="2:7" ht="57" customHeight="1" x14ac:dyDescent="0.25">
      <c r="B7" s="15">
        <v>2</v>
      </c>
      <c r="C7" s="17" t="s">
        <v>41</v>
      </c>
      <c r="D7" s="125"/>
      <c r="E7" s="143"/>
      <c r="F7" s="126"/>
    </row>
    <row r="8" spans="2:7" ht="71.25" customHeight="1" x14ac:dyDescent="0.25">
      <c r="B8" s="4">
        <v>3</v>
      </c>
      <c r="C8" s="18" t="s">
        <v>74</v>
      </c>
      <c r="D8" s="111"/>
      <c r="E8" s="135"/>
      <c r="F8" s="119"/>
    </row>
    <row r="9" spans="2:7" ht="79.5" customHeight="1" x14ac:dyDescent="0.25">
      <c r="B9" s="15">
        <v>4</v>
      </c>
      <c r="C9" s="17" t="s">
        <v>75</v>
      </c>
      <c r="D9" s="125"/>
      <c r="E9" s="143"/>
      <c r="F9" s="126"/>
    </row>
    <row r="10" spans="2:7" x14ac:dyDescent="0.25">
      <c r="D10" s="33"/>
      <c r="E10" s="33"/>
      <c r="F10" s="33"/>
    </row>
    <row r="11" spans="2:7" x14ac:dyDescent="0.25">
      <c r="D11" s="33"/>
      <c r="E11" s="33"/>
      <c r="F11" s="33"/>
    </row>
    <row r="12" spans="2:7" x14ac:dyDescent="0.25">
      <c r="D12" s="33"/>
      <c r="E12" s="33"/>
      <c r="F12" s="33"/>
    </row>
    <row r="13" spans="2:7" x14ac:dyDescent="0.25">
      <c r="D13" s="33"/>
      <c r="E13" s="33"/>
      <c r="F13" s="33"/>
    </row>
    <row r="14" spans="2:7" x14ac:dyDescent="0.25">
      <c r="D14" s="33"/>
      <c r="E14" s="33"/>
      <c r="F14" s="33"/>
    </row>
    <row r="15" spans="2:7" x14ac:dyDescent="0.25">
      <c r="D15" s="33"/>
      <c r="E15" s="33"/>
      <c r="F15" s="33"/>
    </row>
    <row r="16" spans="2:7" x14ac:dyDescent="0.25">
      <c r="D16" s="33"/>
      <c r="E16" s="33"/>
      <c r="F16" s="33"/>
    </row>
    <row r="17" spans="4:6" x14ac:dyDescent="0.25">
      <c r="D17" s="33"/>
      <c r="E17" s="33"/>
      <c r="F17" s="33"/>
    </row>
    <row r="18" spans="4:6" x14ac:dyDescent="0.25">
      <c r="D18" s="33"/>
      <c r="E18" s="33"/>
      <c r="F18" s="33"/>
    </row>
    <row r="19" spans="4:6" x14ac:dyDescent="0.25">
      <c r="D19" s="33"/>
      <c r="E19" s="33"/>
      <c r="F19" s="33"/>
    </row>
    <row r="20" spans="4:6" x14ac:dyDescent="0.25">
      <c r="D20" s="33"/>
      <c r="E20" s="33"/>
      <c r="F20" s="33"/>
    </row>
    <row r="21" spans="4:6" x14ac:dyDescent="0.25">
      <c r="D21" s="33"/>
      <c r="E21" s="33"/>
      <c r="F21" s="33"/>
    </row>
    <row r="22" spans="4:6" x14ac:dyDescent="0.25">
      <c r="D22" s="33"/>
      <c r="E22" s="33"/>
      <c r="F22" s="33"/>
    </row>
    <row r="23" spans="4:6" x14ac:dyDescent="0.25">
      <c r="D23" s="33"/>
      <c r="E23" s="33"/>
      <c r="F23" s="33"/>
    </row>
    <row r="24" spans="4:6" x14ac:dyDescent="0.25">
      <c r="D24" s="33"/>
      <c r="E24" s="33"/>
      <c r="F24" s="33"/>
    </row>
    <row r="25" spans="4:6" x14ac:dyDescent="0.25">
      <c r="D25" s="33"/>
      <c r="E25" s="33"/>
      <c r="F25" s="33"/>
    </row>
  </sheetData>
  <mergeCells count="3">
    <mergeCell ref="B3:F3"/>
    <mergeCell ref="B2:G2"/>
    <mergeCell ref="C4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'Tab1'!$B$3:$B$5</xm:f>
          </x14:formula1>
          <xm:sqref>D6:D9</xm:sqref>
        </x14:dataValidation>
        <x14:dataValidation type="list" allowBlank="1" showInputMessage="1" showErrorMessage="1" xr:uid="{00000000-0002-0000-0600-000001000000}">
          <x14:formula1>
            <xm:f>'Tab1'!$B$3:$B$4</xm:f>
          </x14:formula1>
          <xm:sqref>E6:E9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6"/>
  <sheetViews>
    <sheetView showGridLines="0" workbookViewId="0">
      <pane ySplit="5" topLeftCell="A6" activePane="bottomLeft" state="frozen"/>
      <selection activeCell="E6" sqref="E6"/>
      <selection pane="bottomLeft"/>
    </sheetView>
  </sheetViews>
  <sheetFormatPr defaultRowHeight="15" x14ac:dyDescent="0.25"/>
  <cols>
    <col min="1" max="1" width="0.85546875" customWidth="1"/>
    <col min="2" max="2" width="9.5703125" customWidth="1"/>
    <col min="3" max="3" width="63.140625" customWidth="1"/>
    <col min="4" max="4" width="21.85546875" customWidth="1"/>
    <col min="5" max="5" width="35.7109375" customWidth="1"/>
    <col min="6" max="6" width="55.42578125" customWidth="1"/>
  </cols>
  <sheetData>
    <row r="1" spans="1:7" s="31" customFormat="1" ht="6.75" customHeight="1" x14ac:dyDescent="0.25">
      <c r="F1" s="32"/>
      <c r="G1" s="32"/>
    </row>
    <row r="2" spans="1:7" s="31" customFormat="1" ht="28.5" customHeight="1" x14ac:dyDescent="0.25">
      <c r="B2" s="177" t="s">
        <v>17</v>
      </c>
      <c r="C2" s="177"/>
      <c r="D2" s="177"/>
      <c r="E2" s="177"/>
      <c r="F2" s="177"/>
      <c r="G2" s="177"/>
    </row>
    <row r="3" spans="1:7" s="31" customFormat="1" ht="24" customHeight="1" x14ac:dyDescent="0.35">
      <c r="B3" s="179" t="s">
        <v>26</v>
      </c>
      <c r="C3" s="179"/>
      <c r="D3" s="179"/>
      <c r="E3" s="179"/>
      <c r="F3" s="179"/>
      <c r="G3" s="45"/>
    </row>
    <row r="4" spans="1:7" s="31" customFormat="1" ht="9" customHeight="1" thickBot="1" x14ac:dyDescent="0.3">
      <c r="C4" s="178"/>
      <c r="D4" s="178"/>
      <c r="E4" s="178"/>
      <c r="F4" s="178"/>
      <c r="G4" s="178"/>
    </row>
    <row r="5" spans="1:7" ht="39.75" customHeight="1" thickBot="1" x14ac:dyDescent="0.3">
      <c r="B5" s="6" t="s">
        <v>4</v>
      </c>
      <c r="C5" s="7" t="s">
        <v>2</v>
      </c>
      <c r="D5" s="7" t="s">
        <v>42</v>
      </c>
      <c r="E5" s="146" t="s">
        <v>67</v>
      </c>
      <c r="F5" s="8" t="s">
        <v>3</v>
      </c>
    </row>
    <row r="6" spans="1:7" ht="47.25" customHeight="1" x14ac:dyDescent="0.25">
      <c r="B6" s="12">
        <v>1</v>
      </c>
      <c r="C6" s="20" t="s">
        <v>76</v>
      </c>
      <c r="D6" s="129"/>
      <c r="E6" s="141"/>
      <c r="F6" s="130"/>
    </row>
    <row r="7" spans="1:7" ht="47.25" customHeight="1" x14ac:dyDescent="0.25">
      <c r="B7" s="9">
        <v>2</v>
      </c>
      <c r="C7" s="17" t="s">
        <v>27</v>
      </c>
      <c r="D7" s="113"/>
      <c r="E7" s="136"/>
      <c r="F7" s="120"/>
    </row>
    <row r="8" spans="1:7" ht="47.25" customHeight="1" x14ac:dyDescent="0.25">
      <c r="B8" s="2">
        <v>3</v>
      </c>
      <c r="C8" s="16" t="s">
        <v>44</v>
      </c>
      <c r="D8" s="111"/>
      <c r="E8" s="135"/>
      <c r="F8" s="119"/>
    </row>
    <row r="9" spans="1:7" s="25" customFormat="1" ht="105.75" customHeight="1" x14ac:dyDescent="0.25">
      <c r="A9" s="23"/>
      <c r="B9" s="9">
        <v>4</v>
      </c>
      <c r="C9" s="17" t="s">
        <v>9</v>
      </c>
      <c r="D9" s="113"/>
      <c r="E9" s="136"/>
      <c r="F9" s="120"/>
    </row>
    <row r="10" spans="1:7" ht="69" customHeight="1" x14ac:dyDescent="0.25">
      <c r="B10" s="2">
        <v>5</v>
      </c>
      <c r="C10" s="16" t="s">
        <v>29</v>
      </c>
      <c r="D10" s="111"/>
      <c r="E10" s="135"/>
      <c r="F10" s="119"/>
    </row>
    <row r="11" spans="1:7" ht="60" customHeight="1" x14ac:dyDescent="0.25">
      <c r="B11" s="127">
        <v>6</v>
      </c>
      <c r="C11" s="24" t="s">
        <v>40</v>
      </c>
      <c r="D11" s="131"/>
      <c r="E11" s="142"/>
      <c r="F11" s="132"/>
    </row>
    <row r="12" spans="1:7" ht="51" customHeight="1" thickBot="1" x14ac:dyDescent="0.3">
      <c r="B12" s="128">
        <v>7</v>
      </c>
      <c r="C12" s="19" t="s">
        <v>31</v>
      </c>
      <c r="D12" s="122"/>
      <c r="E12" s="140"/>
      <c r="F12" s="123"/>
    </row>
    <row r="13" spans="1:7" x14ac:dyDescent="0.25">
      <c r="D13" s="33"/>
      <c r="E13" s="33"/>
      <c r="F13" s="33"/>
    </row>
    <row r="14" spans="1:7" x14ac:dyDescent="0.25">
      <c r="D14" s="33"/>
      <c r="E14" s="33"/>
      <c r="F14" s="33"/>
    </row>
    <row r="15" spans="1:7" x14ac:dyDescent="0.25">
      <c r="D15" s="33"/>
      <c r="E15" s="33"/>
      <c r="F15" s="33"/>
    </row>
    <row r="16" spans="1:7" x14ac:dyDescent="0.25">
      <c r="D16" s="33"/>
      <c r="E16" s="33"/>
      <c r="F16" s="33"/>
    </row>
    <row r="17" spans="4:6" x14ac:dyDescent="0.25">
      <c r="D17" s="33"/>
      <c r="E17" s="33"/>
      <c r="F17" s="33"/>
    </row>
    <row r="18" spans="4:6" x14ac:dyDescent="0.25">
      <c r="D18" s="33"/>
      <c r="E18" s="33"/>
      <c r="F18" s="33"/>
    </row>
    <row r="19" spans="4:6" x14ac:dyDescent="0.25">
      <c r="D19" s="33"/>
      <c r="E19" s="33"/>
      <c r="F19" s="33"/>
    </row>
    <row r="20" spans="4:6" x14ac:dyDescent="0.25">
      <c r="D20" s="33"/>
      <c r="E20" s="33"/>
      <c r="F20" s="33"/>
    </row>
    <row r="21" spans="4:6" x14ac:dyDescent="0.25">
      <c r="D21" s="33"/>
      <c r="E21" s="33"/>
      <c r="F21" s="33"/>
    </row>
    <row r="22" spans="4:6" x14ac:dyDescent="0.25">
      <c r="D22" s="33"/>
      <c r="E22" s="33"/>
      <c r="F22" s="33"/>
    </row>
    <row r="23" spans="4:6" x14ac:dyDescent="0.25">
      <c r="D23" s="33"/>
      <c r="E23" s="33"/>
      <c r="F23" s="33"/>
    </row>
    <row r="24" spans="4:6" x14ac:dyDescent="0.25">
      <c r="D24" s="33"/>
      <c r="E24" s="33"/>
      <c r="F24" s="33"/>
    </row>
    <row r="25" spans="4:6" x14ac:dyDescent="0.25">
      <c r="D25" s="33"/>
      <c r="E25" s="33"/>
      <c r="F25" s="33"/>
    </row>
    <row r="26" spans="4:6" x14ac:dyDescent="0.25">
      <c r="D26" s="33"/>
      <c r="E26" s="33"/>
      <c r="F26" s="33"/>
    </row>
  </sheetData>
  <mergeCells count="3">
    <mergeCell ref="B3:F3"/>
    <mergeCell ref="B2:G2"/>
    <mergeCell ref="C4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'Tab1'!$B$3:$B$5</xm:f>
          </x14:formula1>
          <xm:sqref>D6:D12</xm:sqref>
        </x14:dataValidation>
        <x14:dataValidation type="list" allowBlank="1" showInputMessage="1" showErrorMessage="1" xr:uid="{00000000-0002-0000-0700-000001000000}">
          <x14:formula1>
            <xm:f>'Tab1'!$B$3:$B$4</xm:f>
          </x14:formula1>
          <xm:sqref>E6:E12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26"/>
  <sheetViews>
    <sheetView showGridLines="0" workbookViewId="0">
      <pane ySplit="5" topLeftCell="A6" activePane="bottomLeft" state="frozen"/>
      <selection activeCell="E6" sqref="E6"/>
      <selection pane="bottomLeft"/>
    </sheetView>
  </sheetViews>
  <sheetFormatPr defaultRowHeight="15" x14ac:dyDescent="0.25"/>
  <cols>
    <col min="1" max="1" width="0.85546875" customWidth="1"/>
    <col min="2" max="2" width="9.5703125" customWidth="1"/>
    <col min="3" max="3" width="63.140625" customWidth="1"/>
    <col min="4" max="4" width="21.85546875" customWidth="1"/>
    <col min="5" max="5" width="35.7109375" customWidth="1"/>
    <col min="6" max="6" width="55.42578125" customWidth="1"/>
  </cols>
  <sheetData>
    <row r="1" spans="2:7" s="31" customFormat="1" ht="6.75" customHeight="1" x14ac:dyDescent="0.25">
      <c r="F1" s="32"/>
      <c r="G1" s="32"/>
    </row>
    <row r="2" spans="2:7" s="31" customFormat="1" ht="28.5" customHeight="1" x14ac:dyDescent="0.25">
      <c r="B2" s="177" t="s">
        <v>17</v>
      </c>
      <c r="C2" s="177"/>
      <c r="D2" s="177"/>
      <c r="E2" s="177"/>
      <c r="F2" s="177"/>
      <c r="G2" s="177"/>
    </row>
    <row r="3" spans="2:7" s="31" customFormat="1" ht="24" customHeight="1" x14ac:dyDescent="0.35">
      <c r="B3" s="179" t="s">
        <v>21</v>
      </c>
      <c r="C3" s="179"/>
      <c r="D3" s="179"/>
      <c r="E3" s="179"/>
      <c r="F3" s="179"/>
      <c r="G3" s="45"/>
    </row>
    <row r="4" spans="2:7" s="31" customFormat="1" ht="9" customHeight="1" thickBot="1" x14ac:dyDescent="0.3">
      <c r="C4" s="178"/>
      <c r="D4" s="178"/>
      <c r="E4" s="178"/>
      <c r="F4" s="178"/>
      <c r="G4" s="178"/>
    </row>
    <row r="5" spans="2:7" ht="39.75" customHeight="1" thickBot="1" x14ac:dyDescent="0.3">
      <c r="B5" s="6" t="s">
        <v>4</v>
      </c>
      <c r="C5" s="7" t="s">
        <v>2</v>
      </c>
      <c r="D5" s="7" t="s">
        <v>42</v>
      </c>
      <c r="E5" s="146" t="s">
        <v>67</v>
      </c>
      <c r="F5" s="8" t="s">
        <v>3</v>
      </c>
    </row>
    <row r="6" spans="2:7" ht="51.75" customHeight="1" x14ac:dyDescent="0.25">
      <c r="B6" s="4">
        <v>1</v>
      </c>
      <c r="C6" s="16" t="s">
        <v>28</v>
      </c>
      <c r="D6" s="111"/>
      <c r="E6" s="135"/>
      <c r="F6" s="119"/>
    </row>
    <row r="7" spans="2:7" ht="51.75" customHeight="1" x14ac:dyDescent="0.25">
      <c r="B7" s="9">
        <v>2</v>
      </c>
      <c r="C7" s="17" t="s">
        <v>30</v>
      </c>
      <c r="D7" s="113"/>
      <c r="E7" s="136"/>
      <c r="F7" s="120"/>
    </row>
    <row r="8" spans="2:7" ht="51.75" customHeight="1" x14ac:dyDescent="0.25">
      <c r="B8" s="2">
        <v>3</v>
      </c>
      <c r="C8" s="18" t="s">
        <v>5</v>
      </c>
      <c r="D8" s="115"/>
      <c r="E8" s="137"/>
      <c r="F8" s="121"/>
    </row>
    <row r="9" spans="2:7" ht="57" customHeight="1" x14ac:dyDescent="0.25">
      <c r="B9" s="9">
        <v>4</v>
      </c>
      <c r="C9" s="17" t="s">
        <v>6</v>
      </c>
      <c r="D9" s="113"/>
      <c r="E9" s="136"/>
      <c r="F9" s="120"/>
    </row>
    <row r="10" spans="2:7" ht="47.25" customHeight="1" x14ac:dyDescent="0.25">
      <c r="B10" s="2">
        <v>5</v>
      </c>
      <c r="C10" s="18" t="s">
        <v>10</v>
      </c>
      <c r="D10" s="115"/>
      <c r="E10" s="137"/>
      <c r="F10" s="121"/>
    </row>
    <row r="11" spans="2:7" ht="68.25" customHeight="1" thickBot="1" x14ac:dyDescent="0.3">
      <c r="B11" s="11">
        <v>6</v>
      </c>
      <c r="C11" s="19" t="s">
        <v>11</v>
      </c>
      <c r="D11" s="122"/>
      <c r="E11" s="140"/>
      <c r="F11" s="123"/>
    </row>
    <row r="12" spans="2:7" x14ac:dyDescent="0.25">
      <c r="D12" s="33"/>
      <c r="E12" s="33"/>
      <c r="F12" s="33"/>
    </row>
    <row r="13" spans="2:7" x14ac:dyDescent="0.25">
      <c r="D13" s="33"/>
      <c r="E13" s="33"/>
      <c r="F13" s="33"/>
    </row>
    <row r="14" spans="2:7" x14ac:dyDescent="0.25">
      <c r="D14" s="33"/>
      <c r="E14" s="33"/>
      <c r="F14" s="33"/>
    </row>
    <row r="15" spans="2:7" x14ac:dyDescent="0.25">
      <c r="D15" s="33"/>
      <c r="E15" s="33"/>
      <c r="F15" s="33"/>
    </row>
    <row r="16" spans="2:7" x14ac:dyDescent="0.25">
      <c r="D16" s="33"/>
      <c r="E16" s="33"/>
      <c r="F16" s="33"/>
    </row>
    <row r="17" spans="4:6" x14ac:dyDescent="0.25">
      <c r="D17" s="33"/>
      <c r="E17" s="33"/>
      <c r="F17" s="33"/>
    </row>
    <row r="18" spans="4:6" x14ac:dyDescent="0.25">
      <c r="D18" s="33"/>
      <c r="E18" s="33"/>
      <c r="F18" s="33"/>
    </row>
    <row r="19" spans="4:6" x14ac:dyDescent="0.25">
      <c r="D19" s="33"/>
      <c r="E19" s="33"/>
      <c r="F19" s="33"/>
    </row>
    <row r="20" spans="4:6" x14ac:dyDescent="0.25">
      <c r="D20" s="33"/>
      <c r="E20" s="33"/>
      <c r="F20" s="33"/>
    </row>
    <row r="21" spans="4:6" x14ac:dyDescent="0.25">
      <c r="D21" s="33"/>
      <c r="E21" s="33"/>
      <c r="F21" s="33"/>
    </row>
    <row r="22" spans="4:6" x14ac:dyDescent="0.25">
      <c r="D22" s="33"/>
      <c r="E22" s="33"/>
      <c r="F22" s="33"/>
    </row>
    <row r="23" spans="4:6" x14ac:dyDescent="0.25">
      <c r="D23" s="33"/>
      <c r="E23" s="33"/>
      <c r="F23" s="33"/>
    </row>
    <row r="24" spans="4:6" x14ac:dyDescent="0.25">
      <c r="D24" s="33"/>
      <c r="E24" s="33"/>
      <c r="F24" s="33"/>
    </row>
    <row r="25" spans="4:6" x14ac:dyDescent="0.25">
      <c r="D25" s="33"/>
      <c r="E25" s="33"/>
      <c r="F25" s="33"/>
    </row>
    <row r="26" spans="4:6" x14ac:dyDescent="0.25">
      <c r="D26" s="33"/>
      <c r="E26" s="33"/>
      <c r="F26" s="33"/>
    </row>
  </sheetData>
  <mergeCells count="3">
    <mergeCell ref="B3:F3"/>
    <mergeCell ref="B2:G2"/>
    <mergeCell ref="C4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'Tab1'!$B$3:$B$5</xm:f>
          </x14:formula1>
          <xm:sqref>D6:D11 E7:E11</xm:sqref>
        </x14:dataValidation>
        <x14:dataValidation type="list" allowBlank="1" showInputMessage="1" showErrorMessage="1" xr:uid="{00000000-0002-0000-0800-000001000000}">
          <x14:formula1>
            <xm:f>'Tab1'!$B$3:$B$4</xm:f>
          </x14:formula1>
          <xm:sqref>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Tab1</vt:lpstr>
      <vt:lpstr>PAINEL</vt:lpstr>
      <vt:lpstr>GERAL</vt:lpstr>
      <vt:lpstr>ALTA ADMINISTRAÇÃO</vt:lpstr>
      <vt:lpstr>AVALIAÇÃO DE RISCOS</vt:lpstr>
      <vt:lpstr>INVESTIGAÇÕES INTERNAS</vt:lpstr>
      <vt:lpstr>AUDITORIA E MONITORAMENTO</vt:lpstr>
      <vt:lpstr>CONTROLE INTERNO SETORIAL</vt:lpstr>
      <vt:lpstr>CÓDIGO DE ÉTICA</vt:lpstr>
      <vt:lpstr>TRANSPARÊNCIA</vt:lpstr>
      <vt:lpstr>CANAIS DE DENÚNCIA</vt:lpstr>
      <vt:lpstr>CAPACITAÇÃO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Pamella Quevedo Magalhaes</cp:lastModifiedBy>
  <dcterms:created xsi:type="dcterms:W3CDTF">2021-04-24T00:12:05Z</dcterms:created>
  <dcterms:modified xsi:type="dcterms:W3CDTF">2021-05-03T13:13:20Z</dcterms:modified>
</cp:coreProperties>
</file>