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showInkAnnotation="0" defaultThemeVersion="166925"/>
  <mc:AlternateContent xmlns:mc="http://schemas.openxmlformats.org/markup-compatibility/2006">
    <mc:Choice Requires="x15">
      <x15ac:absPath xmlns:x15ac="http://schemas.microsoft.com/office/spreadsheetml/2010/11/ac" url="\\192.168.0.5\riscos e maturidade - nrm\Núcleo Riscos e Maturidade\Riscos\GIR 003 - Licitação e Contratos\GIR 003\"/>
    </mc:Choice>
  </mc:AlternateContent>
  <xr:revisionPtr revIDLastSave="0" documentId="13_ncr:1_{7A68B1DF-83B2-409E-BDA3-AF3D9BDD574A}" xr6:coauthVersionLast="47" xr6:coauthVersionMax="47" xr10:uidLastSave="{00000000-0000-0000-0000-000000000000}"/>
  <bookViews>
    <workbookView xWindow="-120" yWindow="-120" windowWidth="29040" windowHeight="15840" tabRatio="500" xr2:uid="{00000000-000D-0000-FFFF-FFFF00000000}"/>
  </bookViews>
  <sheets>
    <sheet name="GIR 003" sheetId="1" r:id="rId1"/>
    <sheet name="3º linha" sheetId="2" state="hidden" r:id="rId2"/>
  </sheets>
  <definedNames>
    <definedName name="_xlnm._FilterDatabase" localSheetId="0" hidden="1">'GIR 003'!$B$36:$J$114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1" i="1" l="1"/>
  <c r="O61" i="1"/>
  <c r="P61" i="1"/>
  <c r="N41" i="1"/>
  <c r="O41" i="1"/>
  <c r="P41" i="1"/>
  <c r="N42" i="1"/>
  <c r="O42" i="1"/>
  <c r="P42" i="1"/>
  <c r="P37" i="1" l="1"/>
  <c r="P39" i="1"/>
  <c r="P40" i="1"/>
  <c r="P43" i="1"/>
  <c r="P44" i="1"/>
  <c r="P45" i="1"/>
  <c r="P46" i="1"/>
  <c r="P47" i="1"/>
  <c r="P48" i="1"/>
  <c r="P49" i="1"/>
  <c r="P50" i="1"/>
  <c r="P51" i="1"/>
  <c r="P52" i="1"/>
  <c r="P53" i="1"/>
  <c r="P54" i="1"/>
  <c r="P55" i="1"/>
  <c r="P56" i="1"/>
  <c r="P57" i="1"/>
  <c r="P58" i="1"/>
  <c r="P59" i="1"/>
  <c r="P60" i="1"/>
  <c r="P62" i="1"/>
  <c r="P63" i="1"/>
  <c r="P66" i="1"/>
  <c r="P67" i="1"/>
  <c r="P68" i="1"/>
  <c r="P69" i="1"/>
  <c r="P70" i="1"/>
  <c r="P71" i="1"/>
  <c r="P72" i="1"/>
  <c r="P73" i="1"/>
  <c r="P74" i="1"/>
  <c r="P75" i="1"/>
  <c r="P76" i="1"/>
  <c r="P77" i="1"/>
  <c r="P78" i="1"/>
  <c r="P79" i="1"/>
  <c r="P80" i="1"/>
  <c r="P81" i="1"/>
  <c r="P82" i="1"/>
  <c r="P83" i="1"/>
  <c r="P86" i="1"/>
  <c r="P87" i="1"/>
  <c r="P88" i="1"/>
  <c r="P89" i="1"/>
  <c r="P90" i="1"/>
  <c r="P92" i="1"/>
  <c r="P93" i="1"/>
  <c r="P94" i="1"/>
  <c r="P96" i="1"/>
  <c r="P97" i="1"/>
  <c r="P98" i="1"/>
  <c r="P99" i="1"/>
  <c r="P103" i="1"/>
  <c r="P105" i="1"/>
  <c r="P110" i="1"/>
  <c r="P113" i="1"/>
  <c r="P114" i="1"/>
  <c r="P116" i="1"/>
  <c r="P117" i="1"/>
  <c r="P118" i="1"/>
  <c r="P119" i="1"/>
  <c r="P120" i="1"/>
  <c r="P121" i="1"/>
  <c r="P122" i="1"/>
  <c r="P123" i="1"/>
  <c r="P36" i="1"/>
  <c r="O37" i="1"/>
  <c r="O39" i="1"/>
  <c r="O40" i="1"/>
  <c r="O43" i="1"/>
  <c r="O44" i="1"/>
  <c r="O45" i="1"/>
  <c r="O46" i="1"/>
  <c r="O47" i="1"/>
  <c r="O48" i="1"/>
  <c r="O49" i="1"/>
  <c r="O50" i="1"/>
  <c r="O51" i="1"/>
  <c r="O52" i="1"/>
  <c r="O53" i="1"/>
  <c r="O54" i="1"/>
  <c r="O55" i="1"/>
  <c r="O56" i="1"/>
  <c r="O57" i="1"/>
  <c r="O58" i="1"/>
  <c r="O59" i="1"/>
  <c r="O60" i="1"/>
  <c r="O62" i="1"/>
  <c r="O63" i="1"/>
  <c r="O66" i="1"/>
  <c r="O67" i="1"/>
  <c r="O68" i="1"/>
  <c r="O69" i="1"/>
  <c r="O70" i="1"/>
  <c r="O71" i="1"/>
  <c r="O72" i="1"/>
  <c r="O73" i="1"/>
  <c r="O74" i="1"/>
  <c r="O75" i="1"/>
  <c r="O76" i="1"/>
  <c r="O77" i="1"/>
  <c r="O78" i="1"/>
  <c r="O79" i="1"/>
  <c r="O80" i="1"/>
  <c r="O81" i="1"/>
  <c r="O82" i="1"/>
  <c r="O83" i="1"/>
  <c r="O86" i="1"/>
  <c r="O87" i="1"/>
  <c r="O88" i="1"/>
  <c r="O89" i="1"/>
  <c r="O90" i="1"/>
  <c r="O92" i="1"/>
  <c r="O93" i="1"/>
  <c r="O94" i="1"/>
  <c r="O96" i="1"/>
  <c r="O97" i="1"/>
  <c r="O98" i="1"/>
  <c r="O99" i="1"/>
  <c r="O103" i="1"/>
  <c r="O105" i="1"/>
  <c r="O110" i="1"/>
  <c r="O113" i="1"/>
  <c r="O114" i="1"/>
  <c r="O116" i="1"/>
  <c r="O117" i="1"/>
  <c r="O118" i="1"/>
  <c r="O119" i="1"/>
  <c r="O120" i="1"/>
  <c r="O121" i="1"/>
  <c r="O122" i="1"/>
  <c r="O123" i="1"/>
  <c r="O36" i="1"/>
  <c r="N37" i="1"/>
  <c r="N39" i="1"/>
  <c r="N40" i="1"/>
  <c r="N43" i="1"/>
  <c r="N44" i="1"/>
  <c r="N45" i="1"/>
  <c r="N46" i="1"/>
  <c r="N47" i="1"/>
  <c r="N48" i="1"/>
  <c r="N49" i="1"/>
  <c r="N50" i="1"/>
  <c r="N51" i="1"/>
  <c r="N52" i="1"/>
  <c r="N53" i="1"/>
  <c r="N54" i="1"/>
  <c r="N55" i="1"/>
  <c r="N56" i="1"/>
  <c r="N57" i="1"/>
  <c r="N58" i="1"/>
  <c r="N59" i="1"/>
  <c r="N60" i="1"/>
  <c r="N62" i="1"/>
  <c r="N63" i="1"/>
  <c r="N66" i="1"/>
  <c r="N67" i="1"/>
  <c r="N68" i="1"/>
  <c r="N69" i="1"/>
  <c r="N70" i="1"/>
  <c r="N71" i="1"/>
  <c r="N72" i="1"/>
  <c r="N73" i="1"/>
  <c r="N74" i="1"/>
  <c r="N75" i="1"/>
  <c r="N76" i="1"/>
  <c r="N77" i="1"/>
  <c r="N78" i="1"/>
  <c r="N79" i="1"/>
  <c r="N80" i="1"/>
  <c r="N81" i="1"/>
  <c r="N82" i="1"/>
  <c r="N83" i="1"/>
  <c r="N86" i="1"/>
  <c r="N87" i="1"/>
  <c r="N88" i="1"/>
  <c r="N89" i="1"/>
  <c r="N90" i="1"/>
  <c r="N92" i="1"/>
  <c r="N93" i="1"/>
  <c r="N94" i="1"/>
  <c r="N96" i="1"/>
  <c r="N97" i="1"/>
  <c r="N98" i="1"/>
  <c r="N99" i="1"/>
  <c r="N103" i="1"/>
  <c r="N105" i="1"/>
  <c r="N110" i="1"/>
  <c r="N113" i="1"/>
  <c r="N114" i="1"/>
  <c r="N116" i="1"/>
  <c r="N117" i="1"/>
  <c r="N118" i="1"/>
  <c r="N119" i="1"/>
  <c r="N120" i="1"/>
  <c r="N121" i="1"/>
  <c r="N122" i="1"/>
  <c r="N123" i="1"/>
  <c r="N36" i="1"/>
  <c r="P35" i="1" l="1"/>
  <c r="O35" i="1"/>
  <c r="N35" i="1"/>
</calcChain>
</file>

<file path=xl/sharedStrings.xml><?xml version="1.0" encoding="utf-8"?>
<sst xmlns="http://schemas.openxmlformats.org/spreadsheetml/2006/main" count="495" uniqueCount="451">
  <si>
    <t xml:space="preserve"> </t>
  </si>
  <si>
    <t xml:space="preserve">                                                                                                                                                                          GUIA DE IDENTIFICAÇÃO DE RISCOS EM LICITAÇÕES E CONTRATOS - GIR Nº 003</t>
  </si>
  <si>
    <t>SUPORTE PARA AVALIAÇÃO E SUGESTÃO DE AÇÕES MITIGATÓRIAS</t>
  </si>
  <si>
    <t>OBJETIVOS DO GUIA:</t>
  </si>
  <si>
    <r>
      <t>ü</t>
    </r>
    <r>
      <rPr>
        <sz val="14"/>
        <rFont val="Times New Roman"/>
        <family val="1"/>
        <charset val="1"/>
      </rPr>
      <t> </t>
    </r>
    <r>
      <rPr>
        <sz val="14"/>
        <rFont val="Arial"/>
        <family val="2"/>
        <charset val="1"/>
      </rPr>
      <t>Apoiar a Governança;</t>
    </r>
  </si>
  <si>
    <r>
      <t>ü</t>
    </r>
    <r>
      <rPr>
        <sz val="14"/>
        <rFont val="Times New Roman"/>
        <family val="1"/>
        <charset val="1"/>
      </rPr>
      <t> </t>
    </r>
    <r>
      <rPr>
        <sz val="14"/>
        <rFont val="Arial"/>
        <family val="2"/>
        <charset val="1"/>
      </rPr>
      <t>Assegurar o alinhamento das licitações ao Planejamento Estratégico e às leis orçamentárias;</t>
    </r>
  </si>
  <si>
    <r>
      <t>ü</t>
    </r>
    <r>
      <rPr>
        <sz val="14"/>
        <rFont val="Times New Roman"/>
        <family val="1"/>
        <charset val="1"/>
      </rPr>
      <t> </t>
    </r>
    <r>
      <rPr>
        <sz val="14"/>
        <rFont val="Arial"/>
        <family val="2"/>
        <charset val="1"/>
      </rPr>
      <t>Estimular a transparência organizacional;</t>
    </r>
  </si>
  <si>
    <r>
      <t>ü</t>
    </r>
    <r>
      <rPr>
        <sz val="14"/>
        <rFont val="Times New Roman"/>
        <family val="1"/>
        <charset val="1"/>
      </rPr>
      <t> </t>
    </r>
    <r>
      <rPr>
        <sz val="14"/>
        <rFont val="Arial"/>
        <family val="2"/>
        <charset val="1"/>
      </rPr>
      <t>Proteger e agregar valor à Gestão Pública;</t>
    </r>
  </si>
  <si>
    <r>
      <t>ü</t>
    </r>
    <r>
      <rPr>
        <sz val="14"/>
        <rFont val="Times New Roman"/>
        <family val="1"/>
        <charset val="1"/>
      </rPr>
      <t> </t>
    </r>
    <r>
      <rPr>
        <sz val="14"/>
        <rFont val="Arial"/>
        <family val="2"/>
        <charset val="1"/>
      </rPr>
      <t xml:space="preserve">Fortalecer a Accountability; </t>
    </r>
  </si>
  <si>
    <r>
      <t>ü</t>
    </r>
    <r>
      <rPr>
        <sz val="14"/>
        <rFont val="Times New Roman"/>
        <family val="1"/>
      </rPr>
      <t> </t>
    </r>
    <r>
      <rPr>
        <sz val="14"/>
        <rFont val="Arial"/>
        <family val="2"/>
      </rPr>
      <t>Fortalecimento da segregação de funções;</t>
    </r>
  </si>
  <si>
    <r>
      <t>ü</t>
    </r>
    <r>
      <rPr>
        <sz val="11"/>
        <rFont val="Calibri"/>
        <family val="2"/>
        <charset val="1"/>
      </rPr>
      <t xml:space="preserve"> </t>
    </r>
    <r>
      <rPr>
        <sz val="14"/>
        <rFont val="Arial"/>
        <family val="2"/>
        <charset val="1"/>
      </rPr>
      <t>Submeter as contratações públicas a práticas contínuas e permanentes de gestão de riscos e de controle preventivo;</t>
    </r>
  </si>
  <si>
    <r>
      <t>ü</t>
    </r>
    <r>
      <rPr>
        <sz val="11"/>
        <rFont val="Calibri"/>
        <family val="2"/>
        <charset val="1"/>
      </rPr>
      <t xml:space="preserve"> </t>
    </r>
    <r>
      <rPr>
        <sz val="14"/>
        <rFont val="Arial"/>
        <family val="2"/>
        <charset val="1"/>
      </rPr>
      <t>Aumentar a impessoalidade na tramitação de processos;</t>
    </r>
  </si>
  <si>
    <r>
      <t>ü</t>
    </r>
    <r>
      <rPr>
        <sz val="14"/>
        <rFont val="Times New Roman"/>
        <family val="1"/>
      </rPr>
      <t> </t>
    </r>
    <r>
      <rPr>
        <sz val="14"/>
        <rFont val="Arial"/>
        <family val="2"/>
      </rPr>
      <t xml:space="preserve">Garantir o </t>
    </r>
    <r>
      <rPr>
        <i/>
        <sz val="14"/>
        <rFont val="Arial"/>
        <family val="2"/>
      </rPr>
      <t xml:space="preserve">compliance </t>
    </r>
    <r>
      <rPr>
        <sz val="14"/>
        <rFont val="Arial"/>
        <family val="2"/>
      </rPr>
      <t>na administração pública;</t>
    </r>
  </si>
  <si>
    <r>
      <t>ü</t>
    </r>
    <r>
      <rPr>
        <sz val="11"/>
        <rFont val="Calibri"/>
        <family val="2"/>
        <charset val="1"/>
      </rPr>
      <t xml:space="preserve"> </t>
    </r>
    <r>
      <rPr>
        <sz val="14"/>
        <rFont val="Arial"/>
        <family val="2"/>
        <charset val="1"/>
      </rPr>
      <t>Promover um ambiente íntegro e confiável;</t>
    </r>
  </si>
  <si>
    <r>
      <t>ü</t>
    </r>
    <r>
      <rPr>
        <sz val="11"/>
        <rFont val="Calibri"/>
        <family val="2"/>
        <charset val="1"/>
      </rPr>
      <t xml:space="preserve"> </t>
    </r>
    <r>
      <rPr>
        <sz val="14"/>
        <rFont val="Arial"/>
        <family val="2"/>
        <charset val="1"/>
      </rPr>
      <t>Minimizar as demandas dos órgãos de fiscalização e controle externo.</t>
    </r>
  </si>
  <si>
    <t>• O que é Licitação?</t>
  </si>
  <si>
    <t>A licitação é um procedimento administrativo pelo qual um ente público, no exercício da função administrativa, abre a todos os
interessados, que se sujeitem às condições fixadas no edital, a possibilidade de formularem propostas dentre as quais selecionará e aceitará a mais conveniente para a celebração de contrato.</t>
  </si>
  <si>
    <t>• O que é Contrato Administrativo?</t>
  </si>
  <si>
    <t>Contrato administrativo é o ajuste que a Administração Pública, agindo nessa qualidade, firma com o particular ou outra entidade administrativa para a consecução de objetivos de interesse público, nas condições estabelecidas pela própria Administração.</t>
  </si>
  <si>
    <t>Impacto 1</t>
  </si>
  <si>
    <t>Impacto 2</t>
  </si>
  <si>
    <t>Impacto 3</t>
  </si>
  <si>
    <t>Órgãos e Entidades</t>
  </si>
  <si>
    <t>Objeto de Avaliação</t>
  </si>
  <si>
    <t>Risco</t>
  </si>
  <si>
    <t>Sugestão Mitigatória</t>
  </si>
  <si>
    <t>Probabilidade</t>
  </si>
  <si>
    <t>Impacto</t>
  </si>
  <si>
    <t>1ª LINHA  -  GESTÃO OPERACIONAL</t>
  </si>
  <si>
    <t>1.</t>
  </si>
  <si>
    <t>Riscos comuns a todos os procedimentos</t>
  </si>
  <si>
    <t>1.1</t>
  </si>
  <si>
    <t>TRM</t>
  </si>
  <si>
    <t>1.1.1</t>
  </si>
  <si>
    <t>Instrução processual em desacordo com os  parâmetros elencados no Termo de Requisitos Mínimos – TRM, em observância ao Decreto Municipal nº 13.269/2019.</t>
  </si>
  <si>
    <t>Instruir o processo administrativo com toda a documentação elencada no TRM  de Licitação.</t>
  </si>
  <si>
    <t>1.2</t>
  </si>
  <si>
    <t>Demandas dos órgãos de controle</t>
  </si>
  <si>
    <t>1.2.1</t>
  </si>
  <si>
    <r>
      <t xml:space="preserve">Inobservância às eventuais determinações, recomendações e/ou tomadas de contas dos órgãos de controle externo (TCE/RJ e MP/RJ), bem como de representações juntos aos mesmos, além de auditorias realizadas pela CGM Niterói relacionadas ao objeto da licitação, quando as decisões dos órgãos de controle ainda estiverem </t>
    </r>
    <r>
      <rPr>
        <u/>
        <sz val="11"/>
        <rFont val="Liberation Sans1"/>
      </rPr>
      <t>em andamento</t>
    </r>
    <r>
      <rPr>
        <sz val="11"/>
        <rFont val="Liberation Sans1"/>
      </rPr>
      <t>.</t>
    </r>
  </si>
  <si>
    <t>Enquanto não ocorrer o trânsito em julgado, acompanhar o andamento, em órgãos de controle, de processos relacionados ao objeto da licitação e cumprir determinações e/ou recomendações conforme o prazo e as exigências realizadas por esses órgãos, inclusive no que se refere à Tomada de Contas, bem como as observações contidas nos pareceres emitidos pela área jurídica do órgão ou da entidade, ou justificar a divergência.</t>
  </si>
  <si>
    <t>1.2.2</t>
  </si>
  <si>
    <r>
      <t xml:space="preserve">Inobservância às eventuais determinações, recomendações e/ou tomadas de contas dos órgãos de controle externo (TCE/RJ e MP/RJ), bem como de representações juntos aos mesmos, além de auditorias realizadas pela CGM Niterói relacionadas ao objeto da licitação, após o </t>
    </r>
    <r>
      <rPr>
        <u/>
        <sz val="11"/>
        <rFont val="Liberation Sans1"/>
      </rPr>
      <t>trânsito em julgado</t>
    </r>
    <r>
      <rPr>
        <sz val="11"/>
        <rFont val="Liberation Sans1"/>
      </rPr>
      <t xml:space="preserve"> das decisões dos órgãos de controle.</t>
    </r>
  </si>
  <si>
    <t>Cumprir as determinações e/ou recomendações conforme o prazo e as exigências realizadas pelos órgãos de controle externo e da CGM Niterói, inclusive no que se refere à Tomada de Contas, bem como as observações contidas nos pareceres emitidos pela área jurídica do órgão ou da entidade, ou justificar a divergência.</t>
  </si>
  <si>
    <t>1.3</t>
  </si>
  <si>
    <t>Demandas do cidadão</t>
  </si>
  <si>
    <t>1.3.1</t>
  </si>
  <si>
    <t>Não atendimento de forma efetiva e  tempestiva  às  demandas dos cidadãos relacionadas aos  procedimentos  em  tela, recebidas através dos canais de ouvidoria.</t>
  </si>
  <si>
    <t>Atentar para as demandas realizadas pelo cidadão e cumpri-las efetiva e tempestivamente, com vistas a solucionar as manifestações recebidas pelos canais de ouvidoria, em observância ao art. 15, I, do Decreto Municipal nº 14.201/2021.</t>
  </si>
  <si>
    <t>1.4</t>
  </si>
  <si>
    <t>Proprietário do risco</t>
  </si>
  <si>
    <t>1.4.1</t>
  </si>
  <si>
    <t>Não exercício, pela autoridade máxima do órgão ou da entidade, de sua responsabilidade como proprietário ou gestor dos riscos identificados neste GIR 003.</t>
  </si>
  <si>
    <t>A autoridade máxima do órgão ou da entidade deve exercer efetivamente sua responsabilidade como proprietário ou gestor dos riscos  identificados  neste GIR 003, conforme estabelecido no art. 4º do Decreto Municipal  nº 13.425/2019, atuando de modo a: I - assegurar que o risco seja gerenciado de acordo com a Política de Gestão de Riscos da Prefeitura Municipal de Niterói; II – monitorar, em  conjunto com  as unidades de controle interno setorial, o risco ao longo do tempo, de modo a garantir que as respostas adotadas resultem na manutenção do risco em níveis adequados, de acordo com a Política de Gestão de Riscos; e III - garantir que as informações adequadas sobre o risco estejam disponíveis de forma transparente.</t>
  </si>
  <si>
    <t>1.5</t>
  </si>
  <si>
    <t>Sistema Integrado de Gestão Fiscal - SIGFIS</t>
  </si>
  <si>
    <t>1.5.1</t>
  </si>
  <si>
    <t xml:space="preserve">Não inserir ou inserir intempestivamente os editais celebrados no SIGFIS, em desconformidade com a Deliberação TCE-RJ nº 312/20. </t>
  </si>
  <si>
    <t>Inserir tempestivamente todos os editais celebrados, nos termos da Deliberação TCE-RJ n° 312/20.</t>
  </si>
  <si>
    <t>1.6</t>
  </si>
  <si>
    <t xml:space="preserve">Plano de Integridade </t>
  </si>
  <si>
    <t>1.6.1</t>
  </si>
  <si>
    <t>Não elaboração, pactuação e publicização das ações do Plano de Integridade (biênio 2023/2024), conforme disposição da Lei Municipal nº 3.466/2020 e do Decreto nº 13.877/2021, que expandiu o "Previne Niterói" para toda a Administração Municipal.</t>
  </si>
  <si>
    <t>Elaborar, pactuar, publicizar, executar e apresentar evidências do cumprimento das ações para monitoramento do Plano de Integridade pela CGM, como forma de garantir a efetiva implementação, em atendimento às disposições da Lei nº 3.466, de 09 de janeiro de 2020 e Decreto nº 13.518/2020.</t>
  </si>
  <si>
    <t>2.</t>
  </si>
  <si>
    <t>Procedimento de Licitação</t>
  </si>
  <si>
    <t>2.2</t>
  </si>
  <si>
    <t>Planejamento/Estudos técnicos preliminares</t>
  </si>
  <si>
    <t>2.2.1</t>
  </si>
  <si>
    <t>Licitação sem planejamento e/ou sem estudos técnicos preliminares, em desacordo com o art. 6º, IX, da Lei nº 8.666/93.</t>
  </si>
  <si>
    <t xml:space="preserve">Instituir um Plano Anual de Contratações a fim de efetuar o planejamento de todas as contratações conforme a disponibilidade de recursos e as prioridades do órgão/entidade.
Realizar os estudos técnicos preliminares com nível de precisão adequado de modo a nortear o projeto básico e assegurar a viabilidade técnica da contratação, eventual impacto ambiental, a avaliação do custo da obra e serviços e a definição dos métodos e do prazo de execução.
</t>
  </si>
  <si>
    <t>2.3</t>
  </si>
  <si>
    <t>Caracterização do objeto</t>
  </si>
  <si>
    <t>2.3.1</t>
  </si>
  <si>
    <t>Definição do objeto de forma insuficiente e sem identificação das reais necessidades da Administração, em desacordo com  o art. 6º, IX e art. 7º,§ 4o , da Lei nº 8.666/93.</t>
  </si>
  <si>
    <t>Descrever o objeto de forma clara e precisa, contendo os quantitativos e o prazo de entrega/execução, possibilitando o atendimento integral às necessidades da Administração e evitando características e requisitos desnecessários que possam restringir a competitividade e a participação dos licitantes.</t>
  </si>
  <si>
    <t>2.3.2</t>
  </si>
  <si>
    <t>Falta de indicação expressa informando se o objeto caracteriza obra ou serviço, conforme as definições previstas no art. 6º , I e II da Lei nº 8.666/93 (ou art. 6º, XI e XII, da Lei nº 14.133/2021).</t>
  </si>
  <si>
    <t>Elaborar o termo de referência ou  projeto básico  informando expressamente se o objeto a ser licitado caracteriza obra ou serviço, conforme as definições previstas na Lei nº 8.666/93.</t>
  </si>
  <si>
    <t>2.4</t>
  </si>
  <si>
    <t>Projeto Básico</t>
  </si>
  <si>
    <t>2.4.1</t>
  </si>
  <si>
    <t>Elaboração do projeto básico ou termo de referência em desacordo com o Art. 6º, IX, “a” a “f” , Art. 12 e Art. 13, I, da Lei nº 8.666/93 (ou art. 6º, XXIII e XXV, da Lei Nº 14.133/2021).</t>
  </si>
  <si>
    <t>Designar agente ou equipe que disponha de conhecimentos técnicos pertinentes e  suficientes  acerca  do objeto da contratação, para elaboração do projeto básico ou termo de referência, possibilitando uma avaliação precisa do custo da obra ou serviços e da definição do prazo e métodos, com base nos estudos técnicos preliminares realizados pelo órgão.</t>
  </si>
  <si>
    <t>2.4.2</t>
  </si>
  <si>
    <t>Ausência de informações no termo de referência, projeto básico e/ou edital acerca do critério de julgamento e adjudicação do objeto, nos termos do art. 40, VII e art. 45, § 1o, da Lei nº 8.666/93 (ou art. 25 da Lei nº 14.133/2021).</t>
  </si>
  <si>
    <t>Elaborar o termo de referência, projeto básico e/ou  edital  contendo informações expressas sobre o critério de julgamento e adjudicação do objeto adotados (ex: menor preço, técnica e preço, melhor técnica, etc).</t>
  </si>
  <si>
    <t>2.4.3</t>
  </si>
  <si>
    <t>Contratação de empresa para elaboração de projeto básico por meio da modalidade “convite” e tipo de licitação “ menor preço”, em desacordo com o art. 13, § 1o, da Lei nº 8.666/93 (ou art. 6º, XVIII, XXXIX, e art. 29 da Lei nº 14.133/2021).</t>
  </si>
  <si>
    <t>Realizar licitação na modalidade concurso, preferencialmente, visto  que  se trata de serviço técnico especializado, nos termos da Lei nº 8.666/93.</t>
  </si>
  <si>
    <t>2.5</t>
  </si>
  <si>
    <t>Modalidade de licitação</t>
  </si>
  <si>
    <t>2.5.1</t>
  </si>
  <si>
    <t>Definição da modalidade de licitação em desacordo com o art. 22 da Lei nº 8.666/93 (ou art. 28 Lei  nº 14.133/2021)  ou com  o art. 1º da Lei nº 10.520/2002.</t>
  </si>
  <si>
    <t>Escolher a modalidade licitatória de acordo com o valor do objeto, nos termos da Lei nº 8.666/93 ou da natureza do objeto (bens e serviços comuns), nos termos da Lei nº 10.520/2002.</t>
  </si>
  <si>
    <t>2.6</t>
  </si>
  <si>
    <t>Pregão</t>
  </si>
  <si>
    <t>2.6.1</t>
  </si>
  <si>
    <t>Utilização do pregão presencial em detrimento do pregão eletrônico sem apresentação de justificativa plausível, conforme orientação do TCE/RJ (Processo TCE/RJ nº 213.626-5/2020 e Acórdão TCU 2.174/2012-Plenário e 11.197/2011-2ª Câmara).</t>
  </si>
  <si>
    <t>Apresentar justificativa detalhada quando for inviável a utilização do pregão eletrônico, contendo informações sobre  a adoção de meios para  a utilização do pregão eletrônico nas próximas licitações.</t>
  </si>
  <si>
    <t>2.7</t>
  </si>
  <si>
    <t>Parcelamento do objeto</t>
  </si>
  <si>
    <t>2.7.1</t>
  </si>
  <si>
    <t>Ausência de parcelamento do objeto, ainda que haja viabilidade técnica e econômica, em desacordo com o art. 23, §1º, da Lei nº 8.666/93 e da Súmula nº 247 TCU.</t>
  </si>
  <si>
    <t>Realizar a divisão do objeto em partes, itens, parcelas e etapas, sempre que houver viabilidade técnica e econômica, de modo que cada  parcela corresponda a uma licitação isolada, com vistas à ampliação da competitividade.</t>
  </si>
  <si>
    <t>2.8</t>
  </si>
  <si>
    <t>Fracionamento de despesa</t>
  </si>
  <si>
    <t>2.8.1</t>
  </si>
  <si>
    <t>Fracionamento da despesa, em desacordo com o art. 23, §2º e §5º da Lei nº 8.666/93.</t>
  </si>
  <si>
    <t>Instituir um plano anual de contratações a fim de efetuar o planejamento das contratações do órgão com previsão da totalidade dos recursos  a  serem gastos no decorrer do exercício financeiro. Em se tratando de objetos da mesma natureza, é obrigatório efetuar o somatório dos valores que serão gastos durante todo exercício financeiro com aquele objeto, sendo vedada a utilização de modalidade de licitação inferior à recomendada caso a Administração fosse licitar a totalidade do objeto ou realizar a contratação direta nas hipóteses permitidas pela lei.</t>
  </si>
  <si>
    <t>2.9</t>
  </si>
  <si>
    <t xml:space="preserve">Registro de Preços </t>
  </si>
  <si>
    <t>2.9.1</t>
  </si>
  <si>
    <t>Utilização do Sistema de Registro de Preços em hipótese não prevista no art. 2º do Decreto Municipal nº 10.005/2006.</t>
  </si>
  <si>
    <t>Verificar se a contratação se enquadra em alguma das hipóteses do art. 2º do Decreto Municipal nº 10.005/2006, bem como se os quantitativos mínimos e máximos foram informados. Em caso negativo, o SRP não  deverá  ser utilizado.</t>
  </si>
  <si>
    <t>2.10</t>
  </si>
  <si>
    <t>Reajuste</t>
  </si>
  <si>
    <t>2.10.1</t>
  </si>
  <si>
    <t>Ausência  de cláusula  contratual dispondo  expressamente sobre o reajuste, nos termos do art. 55, III, da Lei nº 8.666/93 (ou art. 92, V, da Lei nº 14.133/2021) e do Enunciado nº 11 da PGM Niterói.  Obs.: a ausência desta cláusula impedirá futuros procedimentos de reajuste.</t>
  </si>
  <si>
    <r>
      <t>Verificar se a minuta do contrato contém cláusula  que  disponha expressamente sobre a possibilidade de reajuste, a definição da data-base (considerando a data de apresentação da proposta), a periodicidade e o índice aplicável a cada caso, de modo a refletir a variação efetiva do mercado em relação ao objeto do contrato, em conformidade com as minutas-padrão disponibilizadas pela PGM Niterói.</t>
    </r>
    <r>
      <rPr>
        <sz val="11"/>
        <rFont val="Arial"/>
        <family val="2"/>
        <charset val="1"/>
      </rPr>
      <t xml:space="preserve"> </t>
    </r>
  </si>
  <si>
    <t>2.11</t>
  </si>
  <si>
    <t>Prorrogação</t>
  </si>
  <si>
    <t>2.11.1</t>
  </si>
  <si>
    <t>Ausência de cláusula contratual dispondo expressamente sobre a possibilidade de prorrogação do contrato, nos termos do art. 57 da Lei nº 8.666/93.  Obs.: a ausência desta cláusula impedirá futuros procedimentos de prorrogação.</t>
  </si>
  <si>
    <t>Verificar   se   a   minuta   do   contrato   contém   cláusula    que disponha expressamente sobre a possibilidade de prorrogação do prazo de vigência.</t>
  </si>
  <si>
    <t>2.12</t>
  </si>
  <si>
    <t>Garantia</t>
  </si>
  <si>
    <t>2.12.1</t>
  </si>
  <si>
    <t>Ausência  de cláusula  contratual dispondo  expressamente sobre a exigência de garantia desacompanhada de justificativa plausível,  nos termos  do art. 56 § 1º e § 2º da Lei nº 8.666/93 (ou art. 92, XII, da Lei nº 14.133/2021).</t>
  </si>
  <si>
    <t>Verificar se a minuta do contrato contém cláusula que disponha sobre a exigência de garantia, em modalidade a ser escolhida pelo contratado, dentre as previstas no art. 56 § 1º, em  percentual  definido pela Administração, no valor máximo de 5% do valor total do contrato, conforme disposto  no § 2º do art. 56 da Lei nº 8.666/93.</t>
  </si>
  <si>
    <t>2.13</t>
  </si>
  <si>
    <t>Pagamento e entrega do objeto</t>
  </si>
  <si>
    <t>2.13.1</t>
  </si>
  <si>
    <t>Cláusula contratual contendo informações genéricas sobre pagamento e prazo de entrega e/ou em desacordo com  o termo de referência, cronograma físico-financeiro e/ou demais documentos contidos em processo administrativo.</t>
  </si>
  <si>
    <t>Verificar se a minuta contratual contém disposições específicas sobre a forma e o prazo de entrega (se integral ou parcelado, em quantas parcelas, a frequência da entrega) e o prazo de pagamento (se integral ou parcelado, em quantas parcelas, os valores mensais ou de acordo com o prazo estipulado), de modo que a ordem dos estágios de execução da despesa seja obedecida e o pagamento realizado apenas após a regular liquidação de cada uma das etapas da prestação do serviço ou fornecimento e em  montante correspondente ao que foi efetivamente entregue, nos termos do art. 62 da Lei nº 4.320/64.</t>
  </si>
  <si>
    <t>2.14</t>
  </si>
  <si>
    <t>Prazo do contrato</t>
  </si>
  <si>
    <t>2.14.1</t>
  </si>
  <si>
    <t>Cláusula contratual que disponha sobre o prazo dos contratos ultrapassando a vigência dos créditos orçamentários, em desacordo com o art. 57 da Lei nº 8.666/93 (art. 105 ao art 114, da Lei nº 14.133/2021).</t>
  </si>
  <si>
    <t>Verificar se o prazo de vigência previsto na minuta do contrato possui vigência adstrita aos créditos orçamentários, ou seja, 01 (um) ano.</t>
  </si>
  <si>
    <t>2.14.2</t>
  </si>
  <si>
    <t>Cláusula contratual dispondo que o prazo de vigência será contado a partir da assinatura do contrato e não da publicação. (Parecer PGM 12/SPCES/PPLC/2021 - Visto/nº 25/MVSC/PPLC/2021  Proc. 090000415/2020 - art. 54 da Lei nº 8.666/93 e art. 132, § 3º do Código Civil).</t>
  </si>
  <si>
    <t>Verificar se a minuta do contrato contém cláusula dispondo que o prazo de vigência terá início somente a partir da data da publicação.</t>
  </si>
  <si>
    <t>2.15</t>
  </si>
  <si>
    <t>Instrumento contratual</t>
  </si>
  <si>
    <t>2.15.1</t>
  </si>
  <si>
    <t xml:space="preserve">Ausência de termo de contrato em caso de objeto  cuja entrega não seja realizada de forma imediata e integral e de que resultem obrigações futuras, inclusive assistência técnica, nos termos do
art. 62, § 4o, da Lei nº 8.666/93 (ou art. 95, II, da Lei nº 14.133/2021).
</t>
  </si>
  <si>
    <t xml:space="preserve">Celebrar, obrigatoriamente, termo de contrato, nas seguintes hipóteses:
1) Concorrência e Tomada de Preços;
2) Dispensa e Inexibilidade de Licitação cujo valor do objeto esteja compreendido nos limites da Concorrência e da Tomada de Preços;
3) Compras com entrega parcelada e recebimento não imediato, de que resultem obrigações futuras, inclusive assistência técnica.
</t>
  </si>
  <si>
    <t>2.16</t>
  </si>
  <si>
    <t>Acessibilidade</t>
  </si>
  <si>
    <t>2.16.1</t>
  </si>
  <si>
    <t>Não observar as regras de acessibilidade para pessoas com deficiência e/ou mobilidade reduzida, na concepção e execução do planejamento e da urbanização das vias públicas, dos parques e dos demais espaços de uso público, desrespeitando o Art. 4º da Lei Municipal nº 3.310/2015.</t>
  </si>
  <si>
    <t>Observar as normas de acessibilidade nos espaços de uso público, em especial a Lei Municipal nº 3.130/2015, a Lei Federal nº 13.146/2015 e as normas técnicas de acessibilidade da ABNT.</t>
  </si>
  <si>
    <t>3.</t>
  </si>
  <si>
    <t>Procedimento de Contratação</t>
  </si>
  <si>
    <t>3.2</t>
  </si>
  <si>
    <t>Publicação do edital</t>
  </si>
  <si>
    <t>3.2.1</t>
  </si>
  <si>
    <t>Publicação do edital sem observância dos art. 21 I, II e III, §2º e do art. 4º, V, da Lei nº 10.520/2002 (ou art. 55 da Lei nº 14.133/2021) e Decreto Municipal nº 11.698/2014.</t>
  </si>
  <si>
    <t>Verificar o prazo e as condições estabelecidas na Lei nº 8.666/93, de acordo com a modalidade licitatória e o critério de julgamento escolhido.</t>
  </si>
  <si>
    <t>3.3</t>
  </si>
  <si>
    <t>Modificação do edital</t>
  </si>
  <si>
    <t>3.3.1</t>
  </si>
  <si>
    <t>Modificação do edital sem nova divulgação e/ou com divulgação, em desacordo com o art. 21 §4º da Lei nº 8.666/93  (ou art. 55, §1º, da Lei nº 14.133/2021).</t>
  </si>
  <si>
    <t>Verificar se a modificação realizada no edital poderia afetar o conteúdo das propostas, hipótese na qual o instrumento  convocatório deverá ser divulgado da mesma forma que se deu o texto original, com a reabertura do prazo inicialmente estabelecido.</t>
  </si>
  <si>
    <t>3.4</t>
  </si>
  <si>
    <t>Validade das propostas</t>
  </si>
  <si>
    <t>3.4.1</t>
  </si>
  <si>
    <t>Convocação do licitante vencedor para assinatura do contrato após o período de 60 (sessenta) dias contados da entrega da proposta, sem manifestação do licitante vencedor quanto à aceitação dos preços e das condições contidos na proposta apresentada, contrariando as disposições do art. 64 da Lei  nº 8.666/93 (ou art. 90 da Lei nº 14.133/2021).</t>
  </si>
  <si>
    <t>Planejar as atividades do órgão/entidade de modo que o contrato seja formalizado no prazo e condições do art. 64 da Lei nº 8.666/93 - em até 60 (sessenta) dias da data da entrega das propostas. Caso o prazo seja ultrapassado, fica a critério do licitante vencedor aceitar os preços e as condições contidos na proposta.</t>
  </si>
  <si>
    <t>3.5</t>
  </si>
  <si>
    <t>Recurso Interposto</t>
  </si>
  <si>
    <t>3.5.1</t>
  </si>
  <si>
    <t>Ausência de manifestação ou manifestação com fundamentação frágil ou inconsistente do presidente da comissão de licitação ou do pregoeiro acerca do recurso interposto, dirigido à autoridade superior, no prazo de 5 (cinco) dias úteis e, na modalidade "carta convite", no prazo de 2 (dois) dias úteis, de acordo com o Voto do TCE/RJ proferido nos autos do processo n° 242.374-5/21.</t>
  </si>
  <si>
    <t>Apresentar, de forma motivada e tempestiva, os fundamentos para deferimento/indeferimento dos recursos interpostos.</t>
  </si>
  <si>
    <t>3.6</t>
  </si>
  <si>
    <t>Atas da Licitação</t>
  </si>
  <si>
    <t>3.6.1</t>
  </si>
  <si>
    <t>Inconsistências nos relatos e registros lançados em todas as atas da licitação, em relação a: 
1. requisitos estabelecidos no edital; 
2. recursos interpostos; 
3. impugnações; e 
4. decisões da comissão de licitação ou do pregoeiro/equipe de apoio.</t>
  </si>
  <si>
    <t xml:space="preserve">Analisar atentamente os documentos das licitantes, de acordo com os requisitos do edital, bem como os fundamentos legais e técnicos, que possam garantir a tomada de decisão e registros fidedignos. </t>
  </si>
  <si>
    <t>4.</t>
  </si>
  <si>
    <t>Procedimento de Prorrogação</t>
  </si>
  <si>
    <t>4.2</t>
  </si>
  <si>
    <t>Prazo</t>
  </si>
  <si>
    <t>4.2.1</t>
  </si>
  <si>
    <t>Prorrogação de contrato sem previsão expressa acerca da possibilidade de prorrogação contratual em edital ou contrato, em desacordo  com  o art. 55, IV, da Lei nº 8.666/93 e do Enunciado nº 08 da PGM Niterói. (ou art. 92, VII, da Lei nº 14.133/2021)</t>
  </si>
  <si>
    <t>Analisar o edital e/ou contrato com antecedência suficiente e tempo hábil a fim de verificar se há cláusula que disponha expressamente sobre a possibilidade de prorrogação do contrato ou se há necessidade de realização de novo procedimento licitatório.</t>
  </si>
  <si>
    <t>4.2.2</t>
  </si>
  <si>
    <t>Prazo total de vigência do contrato,  considerando  as prorrogações anteriores, ultrapassando os limites  definidos  no art. 57 da Lei nº 8.666/93 e do Enunciado nº 08 da PGM Niterói (ou arts. 105/110, da Lei nº 14.133/2021).</t>
  </si>
  <si>
    <t>Analisar o contrato, nos termos do Decreto Municipal nº 11.950/2015, com o auxílio de planilhas, com antecedência suficiente e tempo hábil a  fim  de verificar se o prazo total de vigência, nos termos do art. 57 da Lei nº 8.666/93, permite nova prorrogação ou se há necessidade de realização de novo procedimento licitatório.</t>
  </si>
  <si>
    <t>4.2.3</t>
  </si>
  <si>
    <t>Prorrogação do prazo de início das etapas de execução, conclusão e entrega do objeto, em  caso  de obras  ou serviços, em hipóteses distintas daquelas previstas nos termos do art. 57, § 1o , da Lei nº 8.666/93 (ou art. 111, da Lei nº 14.133/202).</t>
  </si>
  <si>
    <t>Realizar planejamento prévio acerca das contratações de modo a definir o cronograma físico e financeiro em conformidade com a disponibilidade orçamentária, a fim de evitar paralisações excessivas e desnecessárias nos serviços devido à falta/insuficiência de recursos ou ausência de definição das necessidades do órgão/entidade. Em caso de reinício, apresentar novo cronograma.</t>
  </si>
  <si>
    <t xml:space="preserve">Prazo </t>
  </si>
  <si>
    <t>4.2.4</t>
  </si>
  <si>
    <t>Envio do processo administrativo cujo objeto é a prorrogação de contrato para análise da CGM Niterói em prazo inferior a 60 (sessenta) dias do seu término de vigência, nos termos  da Portaria CGM nº 04/2019.</t>
  </si>
  <si>
    <t>Acompanhar de forma efetiva a execução do contrato, nos termos do Decreto nº 11.950/2015, a fim de que  o  órgão/entidade  tome  conhecimento  do término de vigência em tempo hábil a realizar os trâmites necessários para a renovação contratual, atendendo ao prazo mínimo de 60 (sessenta) dias de antecedência para encaminhamento à CGM Niterói.</t>
  </si>
  <si>
    <t>4.2.5</t>
  </si>
  <si>
    <t>Prorrogação de contrato com prazo de vigência expirado, em desacordo com o Enunciado nº 08 da PGM Niterói.</t>
  </si>
  <si>
    <t>Acompanhar de forma efetiva a execução do contrato, nos termos do Decreto Municipal nº 11.950/2015, a fim  de que o órgão/entidade tome conhecimento do término de vigência em tempo hábil a realizar os trâmites necessários para a renovação contratual ou para a realização de novo procedimento licitatório.</t>
  </si>
  <si>
    <t>4.2.6</t>
  </si>
  <si>
    <t>Ausência de informação expressa sobre a vigência do contrato ou divergência de informações acerca do prazo nos autos. Obs.: Aplica-se às contratações decorrentes das licitações realizadas a partir da publicação do GIR 003. (Parecer PGM 12/SPCES/PPLC/2021 - Visto/nº 25/MVSC/PPLC/2021  Proc. 090000415/2020 - art. 54 da Lei nº 8.666/93 e art. 132, § 3º do Código Civil).</t>
  </si>
  <si>
    <t>Elaborar planilha detalhada demonstrando as datas de vigência do contrato original e dos aditivos realizados de modo a dirimir eventuais dúvidas quanto ao prazo dos contratos e aditivos.</t>
  </si>
  <si>
    <t>4.2.7</t>
  </si>
  <si>
    <t>Ausência de formalização de aditivo de prorrogação de contrato de escopo cuja vigência irá expirar antes do cumprimento do objeto. (Prorrogação contrato de escopo -  Acórdão TCU nº 127/2016 – Plenário, Ministro Relator André de Carvalho e Parecer da PGM nº 41/MVSC/PGA/NLC/2018,  processo nº 270/00008/2016).</t>
  </si>
  <si>
    <t>Analisar o contrato com antecedência e tempo hábil a fim de verificar se o objeto contratual será cumprido integralmente no prazo previsto em contrato. Caso não seja possível o cumprimento integral no prazo, este deverá ser prorrogado antes do término de vigência do contrato.</t>
  </si>
  <si>
    <t>4.3</t>
  </si>
  <si>
    <t xml:space="preserve">Reajuste </t>
  </si>
  <si>
    <t>4.3.1</t>
  </si>
  <si>
    <t>Prorrogação de contrato com reajuste sem cláusula no contrato original prevendo expressamente a possibilidade do reajuste de valores, nos termos do art. 40, XI, da Lei n° 8.666/1993, da Lei n° 10.192/2001 e do Enunciado nº 11 da PGM Niterói (ou art. 92, V e 135 da Lei nº 14.133/2021).</t>
  </si>
  <si>
    <t xml:space="preserve">Analisar o contrato a fim de verificar se há cláusula contratual dispondo expressamente sobre a possibilidade de reajuste e o índice a ser aplicado. Somente se houver previsão, analisar o objeto a fim de verificar se é caso de reajuste em sentido estrito ou repactuação.
Em caso de reajuste em sentido estrito, este poderá ser concedido, no prazo de 12 (doze) meses contados a partir da data da apresentação da proposta ou do orçamento a que esta se referir, consoante o art. 40, XI da  Lei  n° 8.666/1993 e da Lei n° 10.192/2001.
Em caso de repactuação, o termo inicial da contagem do reajuste deve corresponder à data do acordo, convenção ou dissídio coletivo de trabalho, vigente à época da apresentação da proposta.
</t>
  </si>
  <si>
    <t>4.3.2</t>
  </si>
  <si>
    <t>Prorrogação de contrato com reajuste com fundamento no artigo 65 da Lei nº 8.666/93 (ou art. 124, da lei nº 14.133/2021).</t>
  </si>
  <si>
    <t xml:space="preserve">Analisar o contrato a fim de verificar se há cláusula contratual dispondo expressamente  sobre a possibilidade  de reajuste  e o índice a ser aplicado, nos termos do art. 40, XI, da Lei n° 8.666/1993 e da Lei n° 10.192/2001.
O art. 65 da Lei nº 8.666/93 dispõe sobre as alterações qualitativas e quantitativas do objeto, as quais não devem ser confundidas com o reajuste.
</t>
  </si>
  <si>
    <t>4.3.3</t>
  </si>
  <si>
    <t>Prorrogação de contrato sem reajuste quando há cláusula contratual prevendo expressamente  a possibilidade  do reajuste de valores (sem renúncia expressa ao reajuste).</t>
  </si>
  <si>
    <t xml:space="preserve">Verificar junto ao contratado se há interesse em  reajustar o valor do objeto, visto que o reajuste não é automático, sendo necessário que o contratado manifeste sua intenção em reajustar o contrato no momento da prorrogação.
A prorrogação contratual sem reajuste equivale a renúncia do contratado de seu direito, nos termos do Enunciado nº 11 da PGM Niterói. O termo aditivo deve conter informações sobre a  aplicação ou  não aplicação do reajuste de valores, bem como cláusula expressa em caso de renúncia do direito ao reajuste, de modo a evitar questionamentos futuros.
</t>
  </si>
  <si>
    <t>4.3.4</t>
  </si>
  <si>
    <t>Prorrogação de contrato com reajuste de preços baseado em índice que não reflita a variação inflacionária do mercado.</t>
  </si>
  <si>
    <t>Negociar com a contratada índice para reajuste de valores que reflita a efetiva variação inflacionária de mercado, ainda que outro índice esteja previsto em contrato, ou realizar novo procedimento licitatório, em observância ao art. 40, XI, da Lei nº 8.666/1993.</t>
  </si>
  <si>
    <t>4.4</t>
  </si>
  <si>
    <t>Suspensão/Paralisação</t>
  </si>
  <si>
    <t>4.4.1</t>
  </si>
  <si>
    <t>Suspensão da execução do contrato por prazo superior a 120 (cento e vinte) dias, salvo em caso de calamidade pública, grave perturbação da ordem interna ou guerra, ou ainda por repetidas suspensões que totalizem  o mesmo  prazo, independentemente do pagamento obrigatório de indenizações pelas sucessivas e contratualmente imprevistas desmobilizações e mobilizações e outras previstas, em desacordo com o art. 78, XIV da Lei nº 8.666/93 (ou art. 137, II, da lei nº 14.133/2021).</t>
  </si>
  <si>
    <t>Realizar planejamento prévio acerca das contratações de modo a definir o cronograma físico e financeiro em conformidade com a disponibilidade orçamentária, a fim de evitar paralisações excessivas e desnecessárias nos serviços devido à falta/insuficiência de recursos ou ausência de definição das necessidades do órgão/entidade.</t>
  </si>
  <si>
    <t>4.5</t>
  </si>
  <si>
    <t>Objeto do contrato</t>
  </si>
  <si>
    <t>4.5.1</t>
  </si>
  <si>
    <t>O objeto contratual não se enquadra no conceito de serviços contínuos tampouco nas hipóteses do art. 57, II, da Lei  nº 8.666/93 (ou art 107 da Lei nº 14.133/2021).</t>
  </si>
  <si>
    <t>Analisar o edital e/ou contrato com antecedência suficiente e tempo hábil a fim de verificar se o objeto se enquadra no conceito de serviço contínuo, podendo ser prorrogado, ou se há necessidade de realização de novo procedimento licitatório.</t>
  </si>
  <si>
    <t>4.6</t>
  </si>
  <si>
    <t>Pesquisa de preços</t>
  </si>
  <si>
    <t>4.6.1</t>
  </si>
  <si>
    <t>Ausência do mapa de cotação com análise da pesquisa realizada explicando o critério e a metodologia adotada, nos termos do art. 11 do Decreto Municipal nº 12.517/17.</t>
  </si>
  <si>
    <t>Elaborar mapa de cotação com análise dos valores obtidos na pesquisa de preços, de acordo com a fontes consultadas, informando quais critérios foram levados em conta na definição da proposta mais vantajosa para a Administração, à luz do princípio da economicidade, nos termos do art. 11 do Decreto Municipal nº 12.517/2017.</t>
  </si>
  <si>
    <t>4.6.2</t>
  </si>
  <si>
    <t>Ausência de cômputo do reajuste de valores no preço total do contrato ao efetuar a comparação com os preços obtidos na pesquisa de preços, nos termos do Enunciado nº 08 da PGM Niterói (não aplicável quando houver renúncia ao rejuste).</t>
  </si>
  <si>
    <t>Verificar, em momento anterior à prorrogação do contrato, se o valor proposto pela contratada inclui o reajuste devido ou a projeção de seu impacto. O reajuste deve ser somado ao valor proposto pelo contratado para fins de comparação com os valores obtidos na pesquisa de preços e verificação da vantajosidade da renovação contratual.</t>
  </si>
  <si>
    <t>4.7</t>
  </si>
  <si>
    <t>Publicação de dados</t>
  </si>
  <si>
    <t>4.7.1</t>
  </si>
  <si>
    <t>Ausência de publicação ou publicação de extratos de contratos, termos aditivos e instrumentos congêneres sem observância aos elementos previstos no art. 1º do Decreto Municipal nº 11.698/2014.</t>
  </si>
  <si>
    <t xml:space="preserve">Verificar, previamente ao envio para publicação, se os extratos de contratos, aditivos e instrumentos congêneres contêm todas as informações previstas no Decreto Municipal nº 11.698/2014. </t>
  </si>
  <si>
    <t>5.</t>
  </si>
  <si>
    <t>Procedimento de Modificação</t>
  </si>
  <si>
    <t>5.2</t>
  </si>
  <si>
    <t>Reajuste Contratual</t>
  </si>
  <si>
    <t>5.2.1</t>
  </si>
  <si>
    <t xml:space="preserve">Concessão de reajuste em período posterior à prorrogação do contrato, sem que se considere a execução do período. </t>
  </si>
  <si>
    <t>Considerar para os meses em que tenha ocorrido execução contratual, as notas fiscais e medições do período correspondente, em observância ao Enunciado nº 11 da PGM/NITERÓI, publicado em 06/03/2020.</t>
  </si>
  <si>
    <t>5.3</t>
  </si>
  <si>
    <t>Instrumento de formalização</t>
  </si>
  <si>
    <t>5.3.1</t>
  </si>
  <si>
    <t>Modificação contratual nas hipóteses do art. 65, da Lei nº 8.666/93 por meio de apostila (ou art. 124, da Lei nº 14.133/2021).</t>
  </si>
  <si>
    <t>Celebrar termo aditivo nos termos do art. 65, § 6º, da Lei nº 8.666/93, em conformidade com as minutas-padrão da PGM Niterói.</t>
  </si>
  <si>
    <t>5.4</t>
  </si>
  <si>
    <t>5.4.1</t>
  </si>
  <si>
    <t>5.5</t>
  </si>
  <si>
    <t>5.5.1</t>
  </si>
  <si>
    <t>Preclusão do direito ao reajuste, conforme Enunciado n° 11 da PGM Niterói.</t>
  </si>
  <si>
    <t>Elaborar o edital e o contrato, de acordo com o Enunciado 11 da PGM, de modo a deixar claro para a Contratada as condições necessárias para evitar a preclusão do direito ao reajuste.</t>
  </si>
  <si>
    <t>2ª LINHA - APOIO À GESTÃO PÚBLICA - DO PRÓRIO ÓRGÃO OU ENTIDADE</t>
  </si>
  <si>
    <t>6.</t>
  </si>
  <si>
    <t>Unidades de Controle Interno Setorial – UCIS – Decreto Municipal N° 13.369/2019</t>
  </si>
  <si>
    <t>6.1</t>
  </si>
  <si>
    <t>Atuação e monitoramento</t>
  </si>
  <si>
    <t>6.1.1</t>
  </si>
  <si>
    <t xml:space="preserve">Ausência de atuação e monitoramento das UCIS, quanto à mitigação da ocorrência dos riscos de conformidade e economicidade, quanto a potenciais fornecedores, decorrentes do controle social e de determinações e/ou recomendações dos órgãos de controle externo (TCE/RJ e MP/RJ) e da CGM Niterói.
</t>
  </si>
  <si>
    <t>Executar a gestão dos riscos em seu âmbito de atuação; monitorar, controlar e propor mitigações, no que tange aos riscos evidenciados neste GIR 003; apresentar manifestação quanto ao controle dos riscos identificados no GIR 003, sendo permitida a participação de terceiros, quando for necessário assessoramento técnico, em observância ao art. 5º, II, do Decreto nº 13.369/2019; e observar as determinações e/ou recomendações dos órgãos de controle externo (TCE/RJ e MP/RJ) e da CGM Niterói relacionadas ao objeto da licitação/contratação, bem como os pareceres da área jurídica.</t>
  </si>
  <si>
    <t>6.2</t>
  </si>
  <si>
    <t>Avaliação da qualidade</t>
  </si>
  <si>
    <t>6.2.1</t>
  </si>
  <si>
    <t>Ausência de avaliação da qualidade das informações, quanto à instrução processual, incluindo a documentação elencada como requisito mínimo constante no Termo de Requisitos Mínimos – TRM.</t>
  </si>
  <si>
    <t>Avaliar a qualidade documental, verificando se o processo foi instruído com o TRM, bem como se os dados e as informações fornecidas pelo órgão/entidade estão fundamentados em documentação hábil, idônea e que represente a realidade dos fatos ocorridos.</t>
  </si>
  <si>
    <t>Assessorias jurídicas</t>
  </si>
  <si>
    <t>6.3</t>
  </si>
  <si>
    <t>Aspectos Jurídicos</t>
  </si>
  <si>
    <t>6.3.1</t>
  </si>
  <si>
    <t>Ausência de parecer jurídico ou elaboração de parecer sem que sejam abordadas todas as questões relevantes da legislação e da jurisprudência pertinentes ao caso concreto.</t>
  </si>
  <si>
    <t>Elaborar parecer jurídico abordando todas as questões relevantes da legislação e da jurisprudência pertinentes ao caso concreto, em observância ao Regimento Interno da respectiva entidade da Administração Indireta.</t>
  </si>
  <si>
    <t>2ª LINHA - APOIO À GESTÃO PÚBLICA - GOVERNANÇA</t>
  </si>
  <si>
    <t>7.</t>
  </si>
  <si>
    <t>Secretaria Municipal de Administração</t>
  </si>
  <si>
    <t>7.2</t>
  </si>
  <si>
    <t>Gestão das Compras Centralizadas</t>
  </si>
  <si>
    <t>7.1.1</t>
  </si>
  <si>
    <t>Licitação para aquisição de bens e serviços comuns, relativos às atividades-meio do órgão/entidade da Administração Pública Municipal, sem observar o Decreto nº 12.518/2017, que estabelece que a Secretaria Municipal de Administração é o Órgão Gestor das Compras Centralizadas no âmbito da Prefeitura Municipal de Niterói.</t>
  </si>
  <si>
    <t>Realizar planejamento anual de aquisições de bens e serviços comuns, relativos às atividades-meio do órgão/entidade da Administração Pública Municipal, para que a Secretaria Municipal de Administração realize a licitação de forma centralizada, de acordo com o Decreto nº 12.518/2017, considerando a necessidade de uniformização nas contratações, principalmente quanto às especificações dos objetos, prazos, condições e preços, obtenção de ganhos financeiros com a economia de escala, sobretudo com a intensificação dos contratos centralizados e utilização das atas de registro de preços.</t>
  </si>
  <si>
    <t>Procuradoria Geral do Município</t>
  </si>
  <si>
    <t>7.2.1</t>
  </si>
  <si>
    <t>Ausência de consultoria jurídica e de supervisão dos serviços da Administração direta e indireta no âmbito do Poder Executivo, como órgão central do sistema jurídico, nos termos do art. 72 da Lei Orgânica do Município de Niterói.</t>
  </si>
  <si>
    <t>Exercer a consultoria jurídica e a supervisão dos serviços da Administração direta e indireta no âmbito do Poder Executivo.</t>
  </si>
  <si>
    <t>7.2.2</t>
  </si>
  <si>
    <t>Ausência de controle interno da legalidade dos atos do Poder Executivo e a defesa dos interesses legítimos do Município, inclusive os de natureza financeiro-orçamentária.</t>
  </si>
  <si>
    <t>Realizar o controle interno da legalidade dos atos do Poder Executivo e de defesa dos interesses legítimos do Município, inclusive os de natureza financeiro-orçamentária, pertinentes ao caso em análise, em observância ao art. 72, § 4º, da Lei Orgânica do Município de Niterói.</t>
  </si>
  <si>
    <t>SEPLAG</t>
  </si>
  <si>
    <t>7.3</t>
  </si>
  <si>
    <t>Orientação - Escola de Governo e Gestão de Niterói (EGG)</t>
  </si>
  <si>
    <t>7.3.1</t>
  </si>
  <si>
    <t>Desconhecimento técnico dos servidores e gestores que exerçam atribuições relacionadas a licitações, contratações  e modificações de contrato.</t>
  </si>
  <si>
    <t>Orientar e capacitar, por meio da EGG, quanto às normas gerais de licitações e contratações públicas, inclusive quanto ao gerenciamento de riscos, conforme o ISO 31000:2009 e ISO 31010:2009, de modo a apoiar os servidores envolvidos diretamente na execução do objeto deste GIR 003.</t>
  </si>
  <si>
    <t>7.4</t>
  </si>
  <si>
    <t>Orçamento</t>
  </si>
  <si>
    <t>7.4.1</t>
  </si>
  <si>
    <t>Prévia aprovação de despesa sem recurso disponível para abertura de crédito adicional.</t>
  </si>
  <si>
    <t>Analisar o orçamento visando à adequação da despesa ao exercício financeiro, verificando se há recurso disponível para abertura de crédito adicional, em observância ao art. 43, § 1º, da Lei nº 4.320/1964, ao art. 166, §8º, da CF/88 e ao art. 91 do Decreto-Lei n. 200/1967.</t>
  </si>
  <si>
    <t>7.4.2</t>
  </si>
  <si>
    <t>Não estabelecer as normas a serem seguidas pelos órgãos/entidades, quando se tratar de matérias de planejamento, orçamento e gestão, conforme o decreto de abertura e encerramento do exercício.</t>
  </si>
  <si>
    <t>Observar as competências relacionadas ao estabelecimento de normas previstas no decreto de abertura e encerramento do exercício.</t>
  </si>
  <si>
    <t>7.5</t>
  </si>
  <si>
    <t>Transparência</t>
  </si>
  <si>
    <t>7.5.1</t>
  </si>
  <si>
    <t>Ausência de publicização no Portal da Transparência do Município referente às contratações e demais termos congêneres, conforme estabelecem os instrumentos legais de transparência e acesso à informação.</t>
  </si>
  <si>
    <t>Monitorar os atos publicados em Diário Oficial pelos órgãos e entidades referentes às contratações e demais termos congêneres e realizar a publicização no Portal da Transparência do Município, em observância ao art.8º, §3º, da Lei nº 12.527/2011, à Lei Municipal nº 3.084/2014, à Lei Municipal nº3.188/2015 e ao Decreto Municipal nº 11.742/2014.</t>
  </si>
  <si>
    <t>7.6</t>
  </si>
  <si>
    <t>Sistemas e Estruturas de Tecnologia da Informação</t>
  </si>
  <si>
    <t>7.6.1</t>
  </si>
  <si>
    <t>Aprovação de contratação sem aprovação do CETI conforme o  Decreto nº 13.257/2019.</t>
  </si>
  <si>
    <t>Verificar se todos os requisitos contidos no Decreto nº 13.257/2019 foram atendidos e se houve aprovação efetiva do CETI.</t>
  </si>
  <si>
    <t>7.6.2</t>
  </si>
  <si>
    <t>Não liberação das solicitações de compra no sistema e-cidade, em tempo hábil, ou liberação destas sem que o processo tenha sido previamente analisado pela CGM Niterói ou pela CPFGF nos casos previstos no Decreto Municipal nº 14.397/2022.</t>
  </si>
  <si>
    <t>Liberar em tempo hábil as solicitações de compras manuais incluídas no sistema e-cidade e observar a necessidade de análise prévia pela CGM Niterói e pela CPFGF, nos casos previstos no Decreto Municipal nº 14.397/2022.</t>
  </si>
  <si>
    <t>CPFGF - Decreto nº 14.397/2022</t>
  </si>
  <si>
    <t>7.7</t>
  </si>
  <si>
    <t>Deliberação da despesa</t>
  </si>
  <si>
    <t>7.7.1</t>
  </si>
  <si>
    <t>Aprovação de despesa em desacordo com a  LC nº 101/2000 ou com as recomendações dos órgão de controle, planejamento ou jurídico.</t>
  </si>
  <si>
    <t>Zelar pelo atendimento das disposições previstas nas normas de execução orçamentária, bem como pelo acompanhamento dos parâmetros da Lei  Complementar nº 101/2000 e observar as recomendações dos órgãos de controle, planejamento e jurídico.</t>
  </si>
  <si>
    <t>Comissão de Ética e Integridade - CEI - Decreto  Municipal  nº 14.293/2022</t>
  </si>
  <si>
    <t>7.8</t>
  </si>
  <si>
    <t>CEI</t>
  </si>
  <si>
    <t>7.8.1</t>
  </si>
  <si>
    <t>Inobservância do art. 14 do Decreto Municipal nº 14. 293/2022 que prevê a criação da a Comissão de Ética e Integridade - CEI, nos órgãos da administração direta, através da SMA e nas indiretas devendo conter pelo menos um servidor efetivo.</t>
  </si>
  <si>
    <t>Criar em suas estruturas uma Comissão de Ética e Integridade, encarregada de orientar e aconselhar, no que tange a licitação e contratos, sobre a ética profissional do agente, no tratamento com as pessoas e com o patrimônio público, competindo-lhe conhecer concretamente de imputação ou de procedimento suscetível de apuração.</t>
  </si>
  <si>
    <t>7.8.2</t>
  </si>
  <si>
    <r>
      <t xml:space="preserve"> </t>
    </r>
    <r>
      <rPr>
        <sz val="12"/>
        <rFont val="Liberation Sans1"/>
      </rPr>
      <t xml:space="preserve">Inobservância do art. 19 do Decreto Municipal nº 14.293/2022 que prevê os objetivos da Comissão de Ética e Integridade - CEI. </t>
    </r>
  </si>
  <si>
    <t>1) reduzir a subjetividade das interpretações pessoais sobre os princípios e normas éticos adotados na Administração Pública Municipal, facilitando a compatibilização dos valores individuais de cada agente público com os valores da instituição,  no que tange a licitação e contratos; e
2) orientar a tomada de decisões dos Agentes Públicos, a fim de que se pautem sempre pelo interesse público, com razoabilidade e proporcionalidade, sem qualquer favorecimento para si ou para outrem, com relação ao tema de licitação e contratos.</t>
  </si>
  <si>
    <t>Comitê de Integridade e Compliance - CIC - Decreto Municipal nº 13.518/20</t>
  </si>
  <si>
    <t>7.9</t>
  </si>
  <si>
    <t>CIC</t>
  </si>
  <si>
    <t>7.9.1</t>
  </si>
  <si>
    <r>
      <t xml:space="preserve">Não estabelecer deliberações para garantia da efetividade da Política de Promoção de Integridade e </t>
    </r>
    <r>
      <rPr>
        <i/>
        <sz val="11"/>
        <rFont val="Liberation Sans1"/>
      </rPr>
      <t>Compliance</t>
    </r>
    <r>
      <rPr>
        <sz val="11"/>
        <rFont val="Liberation Sans1"/>
      </rPr>
      <t xml:space="preserve"> no município de Niterói, de acordo com o Decreto nº 13.518/20.</t>
    </r>
  </si>
  <si>
    <r>
      <t xml:space="preserve">Zelar para o cumprimento do objetivo principal do CIC, quanto à formulação dos princípios, das diretrizes gerais e das estratégias da Política de Promoção de Integridade e </t>
    </r>
    <r>
      <rPr>
        <i/>
        <sz val="11"/>
        <rFont val="Liberation Sans1"/>
      </rPr>
      <t>Compliance</t>
    </r>
    <r>
      <rPr>
        <sz val="11"/>
        <rFont val="Liberation Sans1"/>
      </rPr>
      <t xml:space="preserve"> do Município de Niterói, bem como acompanhar e garantir a integridade, a transparência pública, o controle social e o combate à corrupção nos órgãos e entidades da administração pública municipal, com o fim de assegurar a efetividade das ações de </t>
    </r>
    <r>
      <rPr>
        <i/>
        <sz val="11"/>
        <rFont val="Liberation Sans1"/>
      </rPr>
      <t>Compliance</t>
    </r>
    <r>
      <rPr>
        <sz val="11"/>
        <rFont val="Liberation Sans1"/>
      </rPr>
      <t>.</t>
    </r>
  </si>
  <si>
    <t>SECRETARIA MUNICIPAL DE  FAZENDA</t>
  </si>
  <si>
    <t>7.10</t>
  </si>
  <si>
    <t>Procedimento de Pagamento</t>
  </si>
  <si>
    <t>7.10.1</t>
  </si>
  <si>
    <t>Inobservância à ordem cronológica de pagamento, em desacordo com os arts. 5º e 115 da Lei 8.666/1993, art. 141 da Lei nº 14.133/2021 e o Decreto Municipal 13.281/2019.</t>
  </si>
  <si>
    <t>Observar a ordem cronológica de pagamento e realizar os repasses financeiros para que as entidades possam efetuá-lo tempestivamente.</t>
  </si>
  <si>
    <t>7.11</t>
  </si>
  <si>
    <t>Normas contábeis</t>
  </si>
  <si>
    <t>7.11.1</t>
  </si>
  <si>
    <t>Não estabelecer as normas a serem seguidas pelos órgãos/entidades, quando se tratar de matérias contábeis, inclusive sobre a consolidação de balanços do Município, execução financeira e de tesouraria, conforme o decreto de abertura e encerramento do exercício.</t>
  </si>
  <si>
    <t>Observar as competências relacionadas ao estabelecimento de normas previstas conforme o decreto de abertura e encerramento do exercício.</t>
  </si>
  <si>
    <t>3 ª LINHA - ÓRGÃO CENTRAL DE CONTROLE INTERNO</t>
  </si>
  <si>
    <t>8.</t>
  </si>
  <si>
    <t>ATIVIDADE DE AUDITORIA INTERNA GOVERNAMENTAL</t>
  </si>
  <si>
    <t>8.1</t>
  </si>
  <si>
    <t>CONSULTORIA</t>
  </si>
  <si>
    <t>8.1.1</t>
  </si>
  <si>
    <t>Ao prestar consultoria, não verificar se há demandas dos órgãos de controle externo (TCE/RJ, MP/RJ) relacionadas ao processo em questão.</t>
  </si>
  <si>
    <t>Assessorar para o cumprimento das demandas dos órgãos de controle externo (TCE/RJ, MP/RJ) relacionadas ao processo em questão.</t>
  </si>
  <si>
    <t>8.1.2</t>
  </si>
  <si>
    <t>Ao prestar consultoria, não verificar o atendimento aos requisitos minímos da instrução processual previstas nos TRMs (Termos de Requisitos Minímos), de acordo com o Decreto nº 13.269/2019.</t>
  </si>
  <si>
    <t>Verificar o atendimento dos requisitos minímos da instrução processual, conforme procedimento em questão e, caso não atendido, orientar o órgão/entidade municipal.</t>
  </si>
  <si>
    <t>8.1.3</t>
  </si>
  <si>
    <t>Ao prestar consultoria, não verificar se o órgão ou entidade responsável atendeu as demandas dos cidadãos relacionadas ao processo em questão.</t>
  </si>
  <si>
    <t>Orientar o órgão ou entidade responsável pelas demandas dos cidadãos relacionadas aos procedimentos constantes no processo em questão.</t>
  </si>
  <si>
    <t>8.1.4</t>
  </si>
  <si>
    <t>Ao prestar consultoria, não orientar ou assessorar quanto à implementação das mitigações propostas, de acordo com a segregação de funções e atribuições especificadas no Decreto nº 13.425/2019.</t>
  </si>
  <si>
    <t xml:space="preserve">Realizar as atividades de aconselhamento , de forma a gerar aperfeiçoamento e agregação de valor nos processos de governança, gerenciamento de riscos e controles dos orgãos/entidades, de acordo com os riscos mapeados neste GIR 003. </t>
  </si>
  <si>
    <t>8.1.5</t>
  </si>
  <si>
    <t xml:space="preserve">Ao prestar consultoria, não realizar atividades de aconselhamento relacionacionadas ao  conjunto de mecanismos e procedimentos internos de prevenção, detecção e correção de práticas de corrupção, fraudes, subornos, irregularidades e desvios éticos e de conduta.  </t>
  </si>
  <si>
    <t>Acompanhar e monitorar a implementação das diretrizes dos Planos de Integridade, dos órgãos e entidades municipais, por meio da matriz de riscos de integridade e dos pilares estabelecidos nos arts. 5º e 6º do Decreto nº 13.877/2021.</t>
  </si>
  <si>
    <t>8.1.6</t>
  </si>
  <si>
    <t>Ao prestar consultoria, não verificar a pactuação e publicização das ações do Plano de Integridade (biênio 2023/2024), conforme disposição da Lei Municipal nº 3.466/2020 e do Decreto nº 13.877/2021, que expandiu o "Previne Niterói" para toda a Administração Municipal.</t>
  </si>
  <si>
    <t>Verificar a pactuação e publicização das ações do Plano de Integridade (biênio 2023/2024), conforme disposição da Lei Municipal nº 3.466/2020 e do Decreto nº 13.877/2021, que expandiu o "Previne Niterói" para toda a Administração Municipal.</t>
  </si>
  <si>
    <t>8.1.7</t>
  </si>
  <si>
    <r>
      <t>Ao realizar a atividade de</t>
    </r>
    <r>
      <rPr>
        <i/>
        <sz val="12"/>
        <rFont val="Calibri"/>
        <family val="2"/>
        <scheme val="minor"/>
      </rPr>
      <t xml:space="preserve"> Due Diligence</t>
    </r>
    <r>
      <rPr>
        <sz val="12"/>
        <rFont val="Calibri"/>
        <family val="2"/>
        <scheme val="minor"/>
      </rPr>
      <t xml:space="preserve">, não verificar a existência de impropriedades e/ou irregularidades sobre a situação das empresas a serem contratadas.  </t>
    </r>
  </si>
  <si>
    <r>
      <t>Consultar a situação das empresas a serem contratadas por meio do cruzamento de informações sobre as empresas em consulta aos seguintes sistemas: Receita Federal, Sistema Integrado de Registro (SIRCAD) do CEIS/CNEP (Cadastro Nacional de Empresas Inidôneas e Suspensas e Cadastro Nacional das Empresas Punidas),</t>
    </r>
    <r>
      <rPr>
        <sz val="12"/>
        <color rgb="FFFF0000"/>
        <rFont val="Calibri"/>
        <family val="2"/>
        <scheme val="minor"/>
      </rPr>
      <t xml:space="preserve"> </t>
    </r>
    <r>
      <rPr>
        <sz val="12"/>
        <rFont val="Calibri"/>
        <family val="2"/>
        <scheme val="minor"/>
      </rPr>
      <t>Portal da Transparência da CGU (Controladoria Geral da União) e Plataforma Neoway.</t>
    </r>
  </si>
  <si>
    <t>8.2</t>
  </si>
  <si>
    <t xml:space="preserve">AVALIAÇÃO  </t>
  </si>
  <si>
    <t>8.2.1</t>
  </si>
  <si>
    <t>Ao realizar avaliação do objeto contratado, não verificar a conformidade junto ao que foi pactuado (prazo, quantidade, local, características específicas, dentre outros) ou em condição degradada.</t>
  </si>
  <si>
    <t>Auditar, de acordo com matriz de planejamento e plano de auditoria, previamente publicados, as condições do objeto recebido usando como critério aquelas apontadas em contrato e anexos, e verificar se as condições previstas coadunam com as normas de mercado.</t>
  </si>
  <si>
    <t>8.2.2</t>
  </si>
  <si>
    <t>Ao realizar avaliação do objeto adquirido, não mensurar o atendimento do impacto social previsto originariamente.</t>
  </si>
  <si>
    <t>Auditar, de acordo com a matriz de planejamento e o plano de auditoria, previamente publicados, e verificar se o propósito da contratação foi efetivamente alcançado, considerando, especialmente, as demandas oriundas dos canais de ouvidoria.</t>
  </si>
  <si>
    <t>8.2.3</t>
  </si>
  <si>
    <t>Ao realizar avaliação, não verificar a efetividade e a implementação das mitigações propostas no GIR 003, não verificar a atuação das Unidades de Controle Interno Setorial (UCIS) e o aperfeiçoamento da eficácia dos processos de governança, de gerenciamento de riscos e de controles internos.</t>
  </si>
  <si>
    <t>Auditar, de acordo com matriz de planejamento e plano de auditoria, de forma objetiva, se os riscos identificados neste GIR 003 foram gerenciados adequadamente e se as ações mitigatórias, decorrentes da atuação de controle, foram efetivas, com fim de gerar melhoria da governança e agregação de valor à gestão.</t>
  </si>
  <si>
    <t>Referências Normativas:</t>
  </si>
  <si>
    <t>Leis:</t>
  </si>
  <si>
    <t>Decretos:</t>
  </si>
  <si>
    <t>Decreto-Lei:</t>
  </si>
  <si>
    <t>Lei Orgânica do Município de Niterói</t>
  </si>
  <si>
    <t>Decreto Municipal nº 10.005/2006</t>
  </si>
  <si>
    <t>Decreto-Lei nº 200/1967</t>
  </si>
  <si>
    <t>LC Estadual nº 63/1990</t>
  </si>
  <si>
    <t>Decreto Municipal nº 11.950/2015</t>
  </si>
  <si>
    <t>LC nº 101/2000</t>
  </si>
  <si>
    <t xml:space="preserve">Decreto Municipal nº 13.269/2019 </t>
  </si>
  <si>
    <t>Deliberações:</t>
  </si>
  <si>
    <t>Lei nº 14.133/2021</t>
  </si>
  <si>
    <t>Decreto Municipal nº 12.517/2017</t>
  </si>
  <si>
    <t>Deliberação TCE-RJ nº 279/2017</t>
  </si>
  <si>
    <t>Lei nº 4.320/1964</t>
  </si>
  <si>
    <t>Decreto Municipal nº 13.257/2019</t>
  </si>
  <si>
    <t>Deliberação TCE-RJ nº 281/2017</t>
  </si>
  <si>
    <t>Lei nº 8.666/1993</t>
  </si>
  <si>
    <t>Decreto Municipal nº 13.425/2019</t>
  </si>
  <si>
    <t>Deliberação TCE-RJ nº 312/2020</t>
  </si>
  <si>
    <t>Lei n° 10.192/2001</t>
  </si>
  <si>
    <t>Decreto Municipal n° 13.369/2019</t>
  </si>
  <si>
    <t>Lei nº 10.520/2002</t>
  </si>
  <si>
    <t>Decreto Municipal nº 13.281/2019</t>
  </si>
  <si>
    <t xml:space="preserve">Lei Municipal nº 3.466/2020 </t>
  </si>
  <si>
    <t>Decreto Municipal nº 13.518/2020.</t>
  </si>
  <si>
    <t>Decreto Municipal nº 13.877/2021</t>
  </si>
  <si>
    <t>Decreto Municipal nº 14.279/2022</t>
  </si>
  <si>
    <t>Decreto Municipal nº 14.293/2022</t>
  </si>
  <si>
    <t>Decreto Municipal nº 15.040/2023.</t>
  </si>
  <si>
    <r>
      <t xml:space="preserve">A metodologia das 3 linhas adotada no GIR 003 segue o disposto no art. 169 da Lei Nº 14.133/2021 e no modelo apresentado pelo IIA - </t>
    </r>
    <r>
      <rPr>
        <b/>
        <i/>
        <sz val="11"/>
        <rFont val="Liberation Sans1"/>
      </rPr>
      <t>The Institute of Internal Auditors</t>
    </r>
    <r>
      <rPr>
        <b/>
        <sz val="11"/>
        <rFont val="Liberation Sans1"/>
        <charset val="1"/>
      </rPr>
      <t>.</t>
    </r>
  </si>
  <si>
    <t>Versão 12, de 26/09/2023.</t>
  </si>
  <si>
    <t>AUDITORIA GOVERNAMENTAL</t>
  </si>
  <si>
    <t xml:space="preserve">Presença de impropriedades e/ou irregularidades sobre a situação das empresas a serem contratadas.  </t>
  </si>
  <si>
    <t>Verificar a situação das empresas a serem contratadas por meio do cruzamento de informações sobre as empresas em consulta aos seguintes sistemas: Receita Federal, Sistema Integrado de Registro (SIRCAD) do CEIS/CNEP (Cadastro Nacional de Empresas Inidôneas e Suspensas e Cadastro Nacional das Empresas Punidas), Cadastro Nacional de Condenações Cíveis por Ato de Improbidade Administrativa (CNIA) supervisionado pelo Conselho Nacional de Justiça (CNJ), Portal da Transparência da CGU (Controladoria Geral da União) e Plataforma Neoway.</t>
  </si>
  <si>
    <t>Presença de incompatibilidade entre a estrutura física das empresas fornecedoras com o respectivo capital social e objeto.</t>
  </si>
  <si>
    <r>
      <t xml:space="preserve">Realização de </t>
    </r>
    <r>
      <rPr>
        <i/>
        <sz val="12"/>
        <rFont val="Liberation Sans1"/>
      </rPr>
      <t>Due Diligence</t>
    </r>
    <r>
      <rPr>
        <sz val="12"/>
        <rFont val="Liberation Sans1"/>
      </rPr>
      <t xml:space="preserve"> com intuito de verificar a compatibilidade entre as estruturas físicas das empresas fornecedoras, comparativamente ao capital social e objeto, com consulta ao Google Maps e/ou demais meios de verificação.</t>
    </r>
  </si>
  <si>
    <t xml:space="preserve">Não realizar a determinação de análise prévia à CPFGF, das despesas, em carater de consultoria para avaliação, supervisão, assessoramento e orientação quanto à gestão do risco no âmbito do Poder Executivo, com intuito de aumentar a transparência, fortalecer a conformidade, ampliar a economicidade, previnir riscos fiscais e corrigir desvios que possam afetar o equilibrio das contas públicas, assistindo técnica e opinativamente, sem que o auditor interno assuma qualquer resposabilidade que seja da gestão.
</t>
  </si>
  <si>
    <t>Prestar consultoria ao órgão ou entidade quanto à existência dos riscos evidenciados neste GIR 003, em processos relacionados à licitação, contratação, modificação e prorrogação de contratos, bem como, verificar, ao analisar previamente as despesas, se foram realizados controles preventivos por parte do órgão/entidade de forma a mitigar os riscos porventura identificados, nos termos do art. 5º do Decreto nº14.397/2022 e com base nos anexos deste GIR 003.</t>
  </si>
  <si>
    <t>Ausência de mapeamento e Avaliação de Riscos.</t>
  </si>
  <si>
    <t>Efetuar o mapeamento e avaliação dos riscos, considerando as tipologias de    riscos previstas no art. 6º do Decreto nº 13.425/2019.</t>
  </si>
  <si>
    <t>Não atendimento ou atendimento intempestivo às demandas dos órgãos de controle externo (TCE/RJ e MP/RJ) relacionadas aos procedimentos constantes neste GIR 003.</t>
  </si>
  <si>
    <t>Atender tempestivamente às demandas dos órgãos de controle externo (TCE/RJ e MP/RJ) relacionadas aos procedimentos constantes neste GIR 003.</t>
  </si>
  <si>
    <t>Ausência de comunicação ao órgão ou entidade responsável pelas demandas dos cidadãos relacionadas aos procedimentos constantes neste GIR 003, ou ausência de monitoramento e retorno ao cidadão.</t>
  </si>
  <si>
    <t>Comunicar tempestivamente ao órgão ou entidade responsável as demandas dos cidadãos relacionadas aos procedimentos constantes neste GIR 003, monitorar seu cumprimento e realizar o retorno ao cidadão.</t>
  </si>
  <si>
    <t xml:space="preserve">Ausência ou ineficácia do conjunto de mecanismos e procedimentos internos de prevenção, detecção e correção de práticas de corrupção, fraudes, subornos, irregularidades e desvios éticos e de conduta.  </t>
  </si>
  <si>
    <t>Objeto do contrato entregue em desacordo com o que foi pactuado (prazo, quantidade, local, características específicas, dentre outros) ou em condição degradada.</t>
  </si>
  <si>
    <t>O objeto adquirido não atendeu ao impacto social previsto originariamente.</t>
  </si>
  <si>
    <t>Inefetividade ou não implementação das mitigações propostas no  GIR 003.</t>
  </si>
  <si>
    <t>Avaliar, de acordo com matriz de planejamento e plano de auditoria, previamente publicados, de forma objetiva, se os riscos identificados neste GIR 003 foram gerenciados adequadamente e se as operacoes mitigatorias, decorrentes da atuacao de controle, foram efetivas.</t>
  </si>
  <si>
    <t>8.2.4</t>
  </si>
  <si>
    <t>Ausência de monitoramento da instauração de Tomada de Contas pelos órgãos/entidades ou não instauração desta quando competir à CGM, observando os prazos etabelecidos na Deliberação nº 279/2017.</t>
  </si>
  <si>
    <t>Monitorar os órgãos/entidades que se omitam no dever de instaurar a Tomada de Contas quando forem comunicados pelo TCE/RJ, e, ainda, instaurar  de imediato a Tomada de Contas quando percebidos pela CGM os eventos previstos na Deliberação nº 279/2017.</t>
  </si>
  <si>
    <t>8.2.5</t>
  </si>
  <si>
    <t>Ausência de certificação da Tomada de Contas por parte desta CGM.</t>
  </si>
  <si>
    <t xml:space="preserve">Analisar os documentos autuados pelo órgão/entidade responsável ao processo administrativo, bem como o Relatório produzido pela Comissão de Tomada de Contas para emissão de Relatório e Certificado de Auditoria. </t>
  </si>
  <si>
    <t>8.2.6</t>
  </si>
  <si>
    <t>Ausência de monitoramento quanto ao encaminhamento da Tomada de Contas quando de sua conclusão para o TCE/RJ.</t>
  </si>
  <si>
    <t>Monitorar o órgão/entidade no cumprimento do prazo estipulado para o desenvolvimento da Tomada de Contas para envio do processo administrativo ao TCE/RJ.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</si>
</sst>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
      <family val="2"/>
      <charset val="1"/>
    </font>
    <font>
      <sz val="10"/>
      <color rgb="FF333333"/>
      <name val="Liberation Sans1"/>
      <charset val="1"/>
    </font>
    <font>
      <b/>
      <sz val="11"/>
      <color rgb="FF000000"/>
      <name val="Liberation Sans1"/>
      <charset val="1"/>
    </font>
    <font>
      <sz val="14"/>
      <name val="Wingdings"/>
      <charset val="2"/>
    </font>
    <font>
      <sz val="11"/>
      <name val="Calibri"/>
      <family val="2"/>
      <charset val="1"/>
    </font>
    <font>
      <sz val="14"/>
      <name val="Arial"/>
      <family val="2"/>
      <charset val="1"/>
    </font>
    <font>
      <b/>
      <sz val="14"/>
      <name val="Arial"/>
      <family val="2"/>
      <charset val="1"/>
    </font>
    <font>
      <b/>
      <sz val="11"/>
      <name val="Liberation Sans1"/>
      <charset val="1"/>
    </font>
    <font>
      <sz val="11"/>
      <name val="Liberation Sans1"/>
      <charset val="1"/>
    </font>
    <font>
      <sz val="11"/>
      <name val="Arial"/>
      <family val="2"/>
      <charset val="1"/>
    </font>
    <font>
      <sz val="11"/>
      <color rgb="FF000000"/>
      <name val="Liberation Sans1"/>
      <charset val="1"/>
    </font>
    <font>
      <sz val="8"/>
      <name val="Liberation Sans1"/>
      <charset val="1"/>
    </font>
    <font>
      <sz val="11"/>
      <name val="Liberation Sans1"/>
    </font>
    <font>
      <b/>
      <sz val="11"/>
      <name val="Liberation Sans1"/>
    </font>
    <font>
      <b/>
      <sz val="10"/>
      <name val="Arial"/>
      <family val="2"/>
      <charset val="1"/>
    </font>
    <font>
      <sz val="11"/>
      <name val="Calibri"/>
      <family val="2"/>
      <scheme val="minor"/>
    </font>
    <font>
      <sz val="14"/>
      <name val="Arial"/>
      <family val="2"/>
    </font>
    <font>
      <sz val="14"/>
      <color rgb="FF000000"/>
      <name val="Arial"/>
      <family val="2"/>
    </font>
    <font>
      <b/>
      <i/>
      <u/>
      <sz val="14"/>
      <name val="Arial"/>
      <family val="2"/>
      <charset val="1"/>
    </font>
    <font>
      <sz val="14"/>
      <name val="Times New Roman"/>
      <family val="1"/>
      <charset val="1"/>
    </font>
    <font>
      <sz val="10"/>
      <name val="Arial"/>
      <family val="2"/>
      <charset val="1"/>
    </font>
    <font>
      <sz val="14"/>
      <name val="Times New Roman"/>
      <family val="1"/>
    </font>
    <font>
      <i/>
      <sz val="14"/>
      <name val="Arial"/>
      <family val="2"/>
    </font>
    <font>
      <b/>
      <sz val="14"/>
      <name val="Arial"/>
      <family val="2"/>
    </font>
    <font>
      <b/>
      <sz val="20"/>
      <name val="Arial"/>
      <family val="2"/>
      <charset val="1"/>
    </font>
    <font>
      <b/>
      <i/>
      <u/>
      <sz val="11"/>
      <name val="Arial"/>
      <family val="2"/>
      <charset val="1"/>
    </font>
    <font>
      <b/>
      <sz val="16"/>
      <name val="Liberation Sans1"/>
      <charset val="1"/>
    </font>
    <font>
      <b/>
      <sz val="11"/>
      <name val="Calibri"/>
      <family val="2"/>
      <scheme val="minor"/>
    </font>
    <font>
      <b/>
      <sz val="11"/>
      <color rgb="FF000000"/>
      <name val="Liberation Sans1"/>
    </font>
    <font>
      <b/>
      <i/>
      <sz val="11"/>
      <name val="Liberation Sans1"/>
    </font>
    <font>
      <sz val="11"/>
      <name val="Calibri Light"/>
      <family val="2"/>
      <scheme val="major"/>
    </font>
    <font>
      <b/>
      <sz val="12"/>
      <name val="Liberation Sans1"/>
    </font>
    <font>
      <sz val="12"/>
      <name val="Liberation Sans1"/>
    </font>
    <font>
      <i/>
      <sz val="12"/>
      <name val="Liberation Sans1"/>
    </font>
    <font>
      <b/>
      <sz val="11"/>
      <color rgb="FFFF0000"/>
      <name val="Liberation Sans1"/>
      <charset val="1"/>
    </font>
    <font>
      <sz val="11"/>
      <color rgb="FFFF0000"/>
      <name val="Liberation Sans1"/>
    </font>
    <font>
      <sz val="12"/>
      <color rgb="FFFF0000"/>
      <name val="Calibri"/>
      <family val="2"/>
      <scheme val="minor"/>
    </font>
    <font>
      <sz val="12"/>
      <name val="Calibri"/>
      <family val="2"/>
      <scheme val="minor"/>
    </font>
    <font>
      <i/>
      <sz val="12"/>
      <name val="Calibri"/>
      <family val="2"/>
      <scheme val="minor"/>
    </font>
    <font>
      <i/>
      <sz val="11"/>
      <name val="Liberation Sans1"/>
    </font>
    <font>
      <u/>
      <sz val="11"/>
      <name val="Liberation Sans1"/>
    </font>
  </fonts>
  <fills count="21">
    <fill>
      <patternFill patternType="none"/>
    </fill>
    <fill>
      <patternFill patternType="gray125"/>
    </fill>
    <fill>
      <patternFill patternType="solid">
        <fgColor rgb="FF000000"/>
        <bgColor rgb="FF0D0D0D"/>
      </patternFill>
    </fill>
    <fill>
      <patternFill patternType="solid">
        <fgColor rgb="FF808080"/>
        <bgColor rgb="FF969696"/>
      </patternFill>
    </fill>
    <fill>
      <patternFill patternType="solid">
        <fgColor rgb="FFDDDDDD"/>
        <bgColor rgb="FFC5E0B4"/>
      </patternFill>
    </fill>
    <fill>
      <patternFill patternType="solid">
        <fgColor rgb="FFFFCCCC"/>
        <bgColor rgb="FFF8CBAD"/>
      </patternFill>
    </fill>
    <fill>
      <patternFill patternType="solid">
        <fgColor rgb="FFCC0000"/>
        <bgColor rgb="FFFF0000"/>
      </patternFill>
    </fill>
    <fill>
      <patternFill patternType="solid">
        <fgColor rgb="FFCCFFCC"/>
        <bgColor rgb="FFCCFFFF"/>
      </patternFill>
    </fill>
    <fill>
      <patternFill patternType="solid">
        <fgColor rgb="FFFFFFCC"/>
        <bgColor rgb="FFFFF2CC"/>
      </patternFill>
    </fill>
    <fill>
      <patternFill patternType="solid">
        <fgColor rgb="FFAFABAB"/>
        <bgColor rgb="FF969696"/>
      </patternFill>
    </fill>
    <fill>
      <patternFill patternType="solid">
        <fgColor rgb="FFFFF2CC"/>
        <bgColor rgb="FFFFFFCC"/>
      </patternFill>
    </fill>
    <fill>
      <patternFill patternType="solid">
        <fgColor rgb="FFF8CBAD"/>
        <bgColor rgb="FFFFCCCC"/>
      </patternFill>
    </fill>
    <fill>
      <patternFill patternType="solid">
        <fgColor rgb="FFC5E0B4"/>
        <bgColor rgb="FFDDDDDD"/>
      </patternFill>
    </fill>
    <fill>
      <patternFill patternType="solid">
        <fgColor theme="2" tint="-0.249977111117893"/>
        <bgColor rgb="FF969696"/>
      </patternFill>
    </fill>
    <fill>
      <patternFill patternType="solid">
        <fgColor theme="2" tint="-0.249977111117893"/>
        <bgColor indexed="64"/>
      </patternFill>
    </fill>
    <fill>
      <patternFill patternType="solid">
        <fgColor theme="9" tint="0.59999389629810485"/>
        <bgColor rgb="FFFFCCCC"/>
      </patternFill>
    </fill>
    <fill>
      <patternFill patternType="solid">
        <fgColor theme="7" tint="0.79998168889431442"/>
        <bgColor rgb="FFFFFFCC"/>
      </patternFill>
    </fill>
    <fill>
      <patternFill patternType="solid">
        <fgColor theme="0"/>
        <bgColor rgb="FF969696"/>
      </patternFill>
    </fill>
    <fill>
      <patternFill patternType="solid">
        <fgColor theme="0"/>
        <bgColor rgb="FFDDDDDD"/>
      </patternFill>
    </fill>
    <fill>
      <patternFill patternType="solid">
        <fgColor theme="0"/>
        <bgColor rgb="FFFFCCCC"/>
      </patternFill>
    </fill>
    <fill>
      <patternFill patternType="solid">
        <fgColor theme="0" tint="-0.34998626667073579"/>
        <bgColor rgb="FF969696"/>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19">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0" fontId="22" fillId="0" borderId="0" applyBorder="0" applyProtection="0"/>
    <xf numFmtId="0" fontId="22" fillId="0" borderId="0" applyBorder="0" applyProtection="0"/>
    <xf numFmtId="0" fontId="3" fillId="0" borderId="0" applyBorder="0" applyProtection="0"/>
  </cellStyleXfs>
  <cellXfs count="144">
    <xf numFmtId="0" fontId="0" fillId="0" borderId="0" xfId="0"/>
    <xf numFmtId="0" fontId="14" fillId="0" borderId="0" xfId="0" applyFont="1"/>
    <xf numFmtId="0" fontId="15" fillId="0" borderId="0" xfId="0" applyFont="1" applyAlignment="1">
      <alignment vertical="center"/>
    </xf>
    <xf numFmtId="0" fontId="20" fillId="12" borderId="2" xfId="0" applyFont="1" applyFill="1" applyBorder="1" applyAlignment="1">
      <alignment horizontal="left" vertical="center" wrapText="1"/>
    </xf>
    <xf numFmtId="0" fontId="20" fillId="12" borderId="4" xfId="0" applyFont="1" applyFill="1" applyBorder="1" applyAlignment="1">
      <alignment horizontal="left" vertical="center" wrapText="1"/>
    </xf>
    <xf numFmtId="0" fontId="25" fillId="9" borderId="2" xfId="0" applyFont="1" applyFill="1" applyBorder="1" applyAlignment="1">
      <alignment horizontal="left" vertical="center" wrapText="1"/>
    </xf>
    <xf numFmtId="0" fontId="24" fillId="10" borderId="2" xfId="0" applyFont="1" applyFill="1" applyBorder="1" applyAlignment="1">
      <alignment horizontal="left" vertical="center" wrapText="1"/>
    </xf>
    <xf numFmtId="0" fontId="26" fillId="9" borderId="2" xfId="0" applyFont="1" applyFill="1" applyBorder="1" applyAlignment="1">
      <alignment vertical="center"/>
    </xf>
    <xf numFmtId="0" fontId="27" fillId="0" borderId="0" xfId="0" applyFont="1"/>
    <xf numFmtId="0" fontId="28" fillId="0" borderId="0" xfId="0" applyFont="1" applyAlignment="1">
      <alignment vertical="center"/>
    </xf>
    <xf numFmtId="0" fontId="29" fillId="0" borderId="0" xfId="0" applyFont="1" applyAlignment="1">
      <alignment vertical="center"/>
    </xf>
    <xf numFmtId="0" fontId="20" fillId="11" borderId="2" xfId="0" applyFont="1" applyFill="1" applyBorder="1" applyAlignment="1">
      <alignment horizontal="left" vertical="center" wrapText="1"/>
    </xf>
    <xf numFmtId="0" fontId="18" fillId="9" borderId="2" xfId="0" applyFont="1" applyFill="1" applyBorder="1" applyAlignment="1">
      <alignment horizontal="center" vertical="center"/>
    </xf>
    <xf numFmtId="0" fontId="20" fillId="10" borderId="2" xfId="0" applyFont="1" applyFill="1" applyBorder="1" applyAlignment="1">
      <alignment horizontal="left" vertical="center" wrapText="1"/>
    </xf>
    <xf numFmtId="0" fontId="19" fillId="9" borderId="2" xfId="0" applyFont="1" applyFill="1" applyBorder="1" applyAlignment="1">
      <alignment horizontal="left" vertical="center" wrapText="1"/>
    </xf>
    <xf numFmtId="0" fontId="20" fillId="10" borderId="2" xfId="0" applyFont="1" applyFill="1" applyBorder="1" applyAlignment="1">
      <alignment horizontal="left" vertical="center"/>
    </xf>
    <xf numFmtId="0" fontId="19" fillId="11" borderId="2" xfId="0" applyFont="1" applyFill="1" applyBorder="1" applyAlignment="1">
      <alignment horizontal="center" vertical="center" textRotation="90" wrapText="1"/>
    </xf>
    <xf numFmtId="0" fontId="30" fillId="0" borderId="0" xfId="0" applyFont="1"/>
    <xf numFmtId="0" fontId="19" fillId="0" borderId="0" xfId="0" applyFont="1"/>
    <xf numFmtId="0" fontId="19" fillId="0" borderId="0" xfId="0" applyFont="1" applyAlignment="1">
      <alignment horizontal="left" vertical="center"/>
    </xf>
    <xf numFmtId="0" fontId="20" fillId="0" borderId="0" xfId="0" applyFont="1"/>
    <xf numFmtId="0" fontId="32" fillId="0" borderId="0" xfId="0" applyFont="1"/>
    <xf numFmtId="0" fontId="35" fillId="0" borderId="0" xfId="0" applyFont="1" applyAlignment="1">
      <alignment vertical="center"/>
    </xf>
    <xf numFmtId="0" fontId="20" fillId="0" borderId="0" xfId="0" applyFont="1" applyAlignment="1">
      <alignment vertical="center"/>
    </xf>
    <xf numFmtId="0" fontId="36" fillId="0" borderId="0" xfId="0" applyFont="1" applyAlignment="1">
      <alignment horizontal="center"/>
    </xf>
    <xf numFmtId="0" fontId="37" fillId="0" borderId="0" xfId="0" applyFont="1"/>
    <xf numFmtId="0" fontId="18" fillId="0" borderId="0" xfId="0" applyFont="1" applyAlignment="1">
      <alignment horizontal="center"/>
    </xf>
    <xf numFmtId="0" fontId="19" fillId="0" borderId="0" xfId="0" applyFont="1" applyAlignment="1">
      <alignment vertical="center"/>
    </xf>
    <xf numFmtId="0" fontId="20" fillId="10" borderId="2" xfId="0" applyFont="1" applyFill="1" applyBorder="1" applyAlignment="1">
      <alignment horizontal="center" vertical="center"/>
    </xf>
    <xf numFmtId="0" fontId="20" fillId="0" borderId="0" xfId="0" applyFont="1" applyProtection="1">
      <protection hidden="1"/>
    </xf>
    <xf numFmtId="0" fontId="20" fillId="0" borderId="0" xfId="0" applyFont="1" applyAlignment="1" applyProtection="1">
      <alignment horizontal="center"/>
      <protection hidden="1"/>
    </xf>
    <xf numFmtId="0" fontId="38" fillId="0" borderId="0" xfId="0" applyFont="1" applyAlignment="1">
      <alignment horizontal="left"/>
    </xf>
    <xf numFmtId="0" fontId="19" fillId="0" borderId="0" xfId="0" applyFont="1" applyAlignment="1">
      <alignment horizontal="left" indent="5"/>
    </xf>
    <xf numFmtId="0" fontId="20" fillId="0" borderId="0" xfId="0" applyFont="1" applyAlignment="1">
      <alignment horizontal="left" indent="8"/>
    </xf>
    <xf numFmtId="0" fontId="20" fillId="0" borderId="0" xfId="0" applyFont="1" applyAlignment="1" applyProtection="1">
      <alignment vertical="center"/>
      <protection hidden="1"/>
    </xf>
    <xf numFmtId="0" fontId="39" fillId="0" borderId="0" xfId="0" applyFont="1" applyAlignment="1" applyProtection="1">
      <alignment vertical="center"/>
      <protection hidden="1"/>
    </xf>
    <xf numFmtId="0" fontId="20" fillId="0" borderId="0" xfId="0" applyFont="1" applyAlignment="1" applyProtection="1">
      <alignment horizontal="left" vertical="center"/>
      <protection hidden="1"/>
    </xf>
    <xf numFmtId="0" fontId="39" fillId="0" borderId="0" xfId="0" applyFont="1" applyAlignment="1" applyProtection="1">
      <alignment horizontal="center" vertical="center"/>
      <protection hidden="1"/>
    </xf>
    <xf numFmtId="0" fontId="40" fillId="14" borderId="2" xfId="0" applyFont="1" applyFill="1" applyBorder="1" applyAlignment="1">
      <alignment horizontal="center" vertical="center"/>
    </xf>
    <xf numFmtId="0" fontId="20" fillId="15" borderId="2" xfId="0" applyFont="1" applyFill="1" applyBorder="1" applyAlignment="1">
      <alignment horizontal="left" vertical="center" wrapText="1"/>
    </xf>
    <xf numFmtId="0" fontId="24" fillId="15" borderId="2" xfId="0" applyFont="1" applyFill="1" applyBorder="1" applyAlignment="1">
      <alignment horizontal="left" vertical="center" wrapText="1"/>
    </xf>
    <xf numFmtId="0" fontId="24" fillId="0" borderId="0" xfId="0" applyFont="1"/>
    <xf numFmtId="0" fontId="25" fillId="0" borderId="0" xfId="0" applyFont="1"/>
    <xf numFmtId="0" fontId="42" fillId="0" borderId="0" xfId="0" applyFont="1"/>
    <xf numFmtId="0" fontId="24" fillId="16" borderId="2" xfId="0" applyFont="1" applyFill="1" applyBorder="1" applyAlignment="1">
      <alignment horizontal="left" vertical="center" wrapText="1"/>
    </xf>
    <xf numFmtId="0" fontId="24" fillId="0" borderId="0" xfId="0" applyFont="1" applyAlignment="1">
      <alignment horizontal="left" indent="8"/>
    </xf>
    <xf numFmtId="0" fontId="25" fillId="11" borderId="2" xfId="0" applyFont="1" applyFill="1" applyBorder="1" applyAlignment="1">
      <alignment horizontal="center" vertical="center" textRotation="90" wrapText="1"/>
    </xf>
    <xf numFmtId="0" fontId="15" fillId="0" borderId="0" xfId="0" applyFont="1" applyAlignment="1">
      <alignment horizontal="center" vertical="center"/>
    </xf>
    <xf numFmtId="0" fontId="43" fillId="9" borderId="2" xfId="0" applyFont="1" applyFill="1" applyBorder="1" applyAlignment="1">
      <alignment horizontal="left" vertical="center" wrapText="1"/>
    </xf>
    <xf numFmtId="0" fontId="44" fillId="15" borderId="2" xfId="0" applyFont="1" applyFill="1" applyBorder="1" applyAlignment="1">
      <alignment horizontal="left" vertical="center" wrapText="1"/>
    </xf>
    <xf numFmtId="0" fontId="25" fillId="13" borderId="2" xfId="0" applyFont="1" applyFill="1" applyBorder="1" applyAlignment="1">
      <alignment horizontal="left" vertical="center" wrapText="1"/>
    </xf>
    <xf numFmtId="0" fontId="20" fillId="11" borderId="2" xfId="0" applyFont="1" applyFill="1" applyBorder="1" applyAlignment="1">
      <alignment horizontal="center" vertical="center" wrapText="1"/>
    </xf>
    <xf numFmtId="0" fontId="19" fillId="9" borderId="4" xfId="0" applyFont="1" applyFill="1" applyBorder="1" applyAlignment="1">
      <alignment horizontal="left" vertical="center" wrapText="1"/>
    </xf>
    <xf numFmtId="0" fontId="47" fillId="15" borderId="2" xfId="0" applyFont="1" applyFill="1" applyBorder="1" applyAlignment="1">
      <alignment horizontal="left" vertical="top" wrapText="1"/>
    </xf>
    <xf numFmtId="0" fontId="19" fillId="17" borderId="0" xfId="0" applyFont="1" applyFill="1" applyAlignment="1">
      <alignment horizontal="center" vertical="center" textRotation="90" wrapText="1"/>
    </xf>
    <xf numFmtId="0" fontId="19" fillId="17" borderId="0" xfId="0" applyFont="1" applyFill="1" applyAlignment="1">
      <alignment horizontal="center" vertical="center" wrapText="1"/>
    </xf>
    <xf numFmtId="0" fontId="47" fillId="18" borderId="0" xfId="0" applyFont="1" applyFill="1" applyAlignment="1">
      <alignment horizontal="center" vertical="center" textRotation="90" wrapText="1"/>
    </xf>
    <xf numFmtId="0" fontId="20" fillId="17" borderId="0" xfId="0" applyFont="1" applyFill="1" applyAlignment="1">
      <alignment horizontal="center" vertical="center" wrapText="1"/>
    </xf>
    <xf numFmtId="0" fontId="47" fillId="19" borderId="0" xfId="0" applyFont="1" applyFill="1" applyAlignment="1">
      <alignment horizontal="center" vertical="center" wrapText="1"/>
    </xf>
    <xf numFmtId="0" fontId="20" fillId="17" borderId="0" xfId="0" applyFont="1" applyFill="1" applyAlignment="1">
      <alignment horizontal="left" vertical="center" wrapText="1"/>
    </xf>
    <xf numFmtId="0" fontId="48" fillId="18" borderId="0" xfId="0" applyFont="1" applyFill="1" applyAlignment="1">
      <alignment horizontal="left" vertical="center" wrapText="1"/>
    </xf>
    <xf numFmtId="0" fontId="19" fillId="9" borderId="4" xfId="0" applyFont="1" applyFill="1" applyBorder="1" applyAlignment="1">
      <alignment vertical="center" wrapText="1"/>
    </xf>
    <xf numFmtId="0" fontId="20" fillId="11" borderId="4" xfId="0" applyFont="1" applyFill="1" applyBorder="1" applyAlignment="1">
      <alignment vertical="center" wrapText="1"/>
    </xf>
    <xf numFmtId="0" fontId="19" fillId="9" borderId="2" xfId="0" applyFont="1" applyFill="1" applyBorder="1" applyAlignment="1">
      <alignment vertical="center" wrapText="1"/>
    </xf>
    <xf numFmtId="0" fontId="20" fillId="11" borderId="4" xfId="0" applyFont="1" applyFill="1" applyBorder="1" applyAlignment="1">
      <alignment horizontal="left" vertical="center" wrapText="1"/>
    </xf>
    <xf numFmtId="0" fontId="24" fillId="11" borderId="5"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11" borderId="6" xfId="0" applyFont="1" applyFill="1" applyBorder="1" applyAlignment="1">
      <alignment horizontal="center" vertical="center" textRotation="90" wrapText="1"/>
    </xf>
    <xf numFmtId="0" fontId="19" fillId="11" borderId="4" xfId="0" applyFont="1" applyFill="1" applyBorder="1" applyAlignment="1">
      <alignment horizontal="center" vertical="center" textRotation="90" wrapText="1"/>
    </xf>
    <xf numFmtId="0" fontId="20" fillId="0" borderId="0" xfId="0" applyFont="1" applyAlignment="1">
      <alignment horizontal="left"/>
    </xf>
    <xf numFmtId="0" fontId="20" fillId="10" borderId="2" xfId="0" applyFont="1" applyFill="1" applyBorder="1" applyAlignment="1">
      <alignment horizontal="justify" vertical="center" wrapText="1"/>
    </xf>
    <xf numFmtId="0" fontId="24" fillId="10" borderId="2" xfId="0" applyFont="1" applyFill="1" applyBorder="1" applyAlignment="1">
      <alignment horizontal="justify" vertical="center" wrapText="1"/>
    </xf>
    <xf numFmtId="0" fontId="24" fillId="16" borderId="2" xfId="0" applyFont="1" applyFill="1" applyBorder="1" applyAlignment="1">
      <alignment horizontal="justify" vertical="center" wrapText="1"/>
    </xf>
    <xf numFmtId="0" fontId="20" fillId="16" borderId="2" xfId="0" applyFont="1" applyFill="1" applyBorder="1" applyAlignment="1">
      <alignment horizontal="justify" vertical="center" wrapText="1"/>
    </xf>
    <xf numFmtId="0" fontId="21" fillId="10" borderId="2" xfId="0" applyFont="1" applyFill="1" applyBorder="1" applyAlignment="1">
      <alignment horizontal="justify" vertical="center" wrapText="1"/>
    </xf>
    <xf numFmtId="0" fontId="20" fillId="11" borderId="2" xfId="0" applyFont="1" applyFill="1" applyBorder="1" applyAlignment="1">
      <alignment horizontal="justify" vertical="center" wrapText="1"/>
    </xf>
    <xf numFmtId="0" fontId="24" fillId="11" borderId="2" xfId="0" applyFont="1" applyFill="1" applyBorder="1" applyAlignment="1">
      <alignment horizontal="justify" vertical="center" wrapText="1"/>
    </xf>
    <xf numFmtId="0" fontId="44" fillId="11" borderId="2" xfId="0" applyFont="1" applyFill="1" applyBorder="1" applyAlignment="1">
      <alignment horizontal="justify" vertical="center" wrapText="1"/>
    </xf>
    <xf numFmtId="0" fontId="20" fillId="11" borderId="4" xfId="0" applyFont="1" applyFill="1" applyBorder="1" applyAlignment="1">
      <alignment horizontal="justify" vertical="center" wrapText="1"/>
    </xf>
    <xf numFmtId="0" fontId="49" fillId="12" borderId="2" xfId="0" applyFont="1" applyFill="1" applyBorder="1" applyAlignment="1">
      <alignment horizontal="justify" vertical="center" wrapText="1"/>
    </xf>
    <xf numFmtId="0" fontId="25" fillId="9" borderId="2" xfId="0" applyFont="1" applyFill="1" applyBorder="1" applyAlignment="1" applyProtection="1">
      <alignment horizontal="left" vertical="center" wrapText="1"/>
      <protection hidden="1"/>
    </xf>
    <xf numFmtId="0" fontId="25" fillId="13" borderId="2" xfId="0" applyFont="1" applyFill="1" applyBorder="1" applyAlignment="1" applyProtection="1">
      <alignment horizontal="center" vertical="center" wrapText="1"/>
      <protection hidden="1"/>
    </xf>
    <xf numFmtId="0" fontId="25" fillId="20" borderId="2" xfId="0" applyFont="1" applyFill="1" applyBorder="1" applyAlignment="1" applyProtection="1">
      <alignment horizontal="center" vertical="center" wrapText="1"/>
      <protection hidden="1"/>
    </xf>
    <xf numFmtId="0" fontId="25" fillId="9" borderId="2" xfId="0" applyFont="1" applyFill="1" applyBorder="1" applyAlignment="1" applyProtection="1">
      <alignment horizontal="center" vertical="center" wrapText="1"/>
      <protection hidden="1"/>
    </xf>
    <xf numFmtId="0" fontId="19" fillId="9" borderId="4" xfId="0" applyFont="1" applyFill="1" applyBorder="1" applyAlignment="1">
      <alignment horizontal="center" vertical="center" textRotation="90" wrapText="1"/>
    </xf>
    <xf numFmtId="0" fontId="19" fillId="9" borderId="6" xfId="0" applyFont="1" applyFill="1" applyBorder="1" applyAlignment="1">
      <alignment horizontal="center" vertical="center" textRotation="90" wrapText="1"/>
    </xf>
    <xf numFmtId="0" fontId="19" fillId="9" borderId="5" xfId="0" applyFont="1" applyFill="1" applyBorder="1" applyAlignment="1">
      <alignment horizontal="center" vertical="center" textRotation="90" wrapText="1"/>
    </xf>
    <xf numFmtId="0" fontId="19" fillId="10" borderId="4" xfId="0" applyFont="1" applyFill="1" applyBorder="1" applyAlignment="1">
      <alignment horizontal="center" vertical="center" textRotation="90"/>
    </xf>
    <xf numFmtId="0" fontId="19" fillId="10" borderId="6" xfId="0" applyFont="1" applyFill="1" applyBorder="1" applyAlignment="1">
      <alignment horizontal="center" vertical="center" textRotation="90"/>
    </xf>
    <xf numFmtId="0" fontId="19" fillId="9" borderId="4"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10" borderId="4" xfId="0" applyFont="1" applyFill="1" applyBorder="1" applyAlignment="1">
      <alignment horizontal="center" vertical="center" textRotation="90" wrapText="1"/>
    </xf>
    <xf numFmtId="0" fontId="19" fillId="10" borderId="6" xfId="0" applyFont="1" applyFill="1" applyBorder="1" applyAlignment="1">
      <alignment horizontal="center" vertical="center" textRotation="90" wrapText="1"/>
    </xf>
    <xf numFmtId="0" fontId="19" fillId="11" borderId="2" xfId="0" applyFont="1" applyFill="1" applyBorder="1" applyAlignment="1">
      <alignment horizontal="center" vertical="center" textRotation="90" wrapText="1"/>
    </xf>
    <xf numFmtId="0" fontId="19" fillId="11" borderId="2" xfId="0" applyFont="1" applyFill="1" applyBorder="1" applyAlignment="1">
      <alignment horizontal="center" vertical="center" textRotation="90"/>
    </xf>
    <xf numFmtId="0" fontId="19" fillId="9" borderId="5" xfId="0" applyFont="1" applyFill="1" applyBorder="1" applyAlignment="1">
      <alignment horizontal="center" vertical="center" wrapText="1"/>
    </xf>
    <xf numFmtId="0" fontId="19" fillId="11" borderId="4" xfId="0" applyFont="1" applyFill="1" applyBorder="1" applyAlignment="1">
      <alignment horizontal="center" vertical="center" textRotation="90" wrapText="1"/>
    </xf>
    <xf numFmtId="0" fontId="19" fillId="11" borderId="5" xfId="0" applyFont="1" applyFill="1" applyBorder="1" applyAlignment="1">
      <alignment horizontal="center" vertical="center" textRotation="90" wrapText="1"/>
    </xf>
    <xf numFmtId="0" fontId="25" fillId="11" borderId="4" xfId="0" applyFont="1" applyFill="1" applyBorder="1" applyAlignment="1">
      <alignment horizontal="center" vertical="center" textRotation="90" wrapText="1"/>
    </xf>
    <xf numFmtId="0" fontId="25" fillId="11" borderId="5" xfId="0" applyFont="1" applyFill="1" applyBorder="1" applyAlignment="1">
      <alignment horizontal="center" vertical="center" textRotation="90" wrapText="1"/>
    </xf>
    <xf numFmtId="0" fontId="28" fillId="0" borderId="0" xfId="0" applyFont="1" applyAlignment="1">
      <alignment horizontal="justify" vertical="center" wrapText="1"/>
    </xf>
    <xf numFmtId="0" fontId="28" fillId="0" borderId="0" xfId="0" applyFont="1" applyAlignment="1">
      <alignment horizontal="justify" vertical="center"/>
    </xf>
    <xf numFmtId="0" fontId="19" fillId="9" borderId="4" xfId="0" applyFont="1" applyFill="1" applyBorder="1" applyAlignment="1">
      <alignment horizontal="left" vertical="center" wrapText="1"/>
    </xf>
    <xf numFmtId="0" fontId="19" fillId="9" borderId="5" xfId="0" applyFont="1" applyFill="1" applyBorder="1" applyAlignment="1">
      <alignment horizontal="left" vertical="center" wrapText="1"/>
    </xf>
    <xf numFmtId="0" fontId="20" fillId="11" borderId="2" xfId="0" applyFont="1" applyFill="1" applyBorder="1" applyAlignment="1">
      <alignment horizontal="center" vertical="center" wrapText="1"/>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wrapText="1"/>
    </xf>
    <xf numFmtId="0" fontId="25" fillId="9" borderId="4" xfId="0" applyFont="1" applyFill="1" applyBorder="1" applyAlignment="1" applyProtection="1">
      <alignment horizontal="center" vertical="center" wrapText="1"/>
      <protection hidden="1"/>
    </xf>
    <xf numFmtId="0" fontId="25" fillId="9" borderId="5" xfId="0" applyFont="1" applyFill="1" applyBorder="1" applyAlignment="1" applyProtection="1">
      <alignment horizontal="center" vertical="center" wrapText="1"/>
      <protection hidden="1"/>
    </xf>
    <xf numFmtId="0" fontId="20" fillId="10" borderId="2" xfId="0" applyFont="1" applyFill="1" applyBorder="1" applyAlignment="1">
      <alignment horizontal="left" vertical="center" wrapText="1"/>
    </xf>
    <xf numFmtId="0" fontId="25" fillId="20" borderId="4" xfId="0" applyFont="1" applyFill="1" applyBorder="1" applyAlignment="1" applyProtection="1">
      <alignment horizontal="center" vertical="center" wrapText="1"/>
      <protection hidden="1"/>
    </xf>
    <xf numFmtId="0" fontId="25" fillId="20" borderId="6" xfId="0" applyFont="1" applyFill="1" applyBorder="1" applyAlignment="1" applyProtection="1">
      <alignment horizontal="center" vertical="center" wrapText="1"/>
      <protection hidden="1"/>
    </xf>
    <xf numFmtId="0" fontId="25" fillId="20" borderId="5" xfId="0" applyFont="1" applyFill="1" applyBorder="1" applyAlignment="1" applyProtection="1">
      <alignment horizontal="center" vertical="center" wrapText="1"/>
      <protection hidden="1"/>
    </xf>
    <xf numFmtId="0" fontId="20" fillId="10" borderId="2" xfId="0" applyFont="1" applyFill="1" applyBorder="1" applyAlignment="1">
      <alignment horizontal="left" vertical="center"/>
    </xf>
    <xf numFmtId="0" fontId="25" fillId="9" borderId="6" xfId="0" applyFont="1" applyFill="1" applyBorder="1" applyAlignment="1" applyProtection="1">
      <alignment horizontal="center" vertical="center" wrapText="1"/>
      <protection hidden="1"/>
    </xf>
    <xf numFmtId="0" fontId="19" fillId="9" borderId="6" xfId="0" applyFont="1" applyFill="1" applyBorder="1" applyAlignment="1">
      <alignment horizontal="left" vertical="center" wrapText="1"/>
    </xf>
    <xf numFmtId="0" fontId="19" fillId="9" borderId="2" xfId="0" applyFont="1" applyFill="1" applyBorder="1" applyAlignment="1">
      <alignment horizontal="center" vertical="center" textRotation="90" wrapText="1"/>
    </xf>
    <xf numFmtId="0" fontId="19" fillId="10" borderId="2" xfId="0" applyFont="1" applyFill="1" applyBorder="1" applyAlignment="1">
      <alignment horizontal="center" vertical="center" textRotation="90"/>
    </xf>
    <xf numFmtId="0" fontId="19" fillId="9" borderId="2" xfId="0" applyFont="1" applyFill="1" applyBorder="1" applyAlignment="1">
      <alignment horizontal="center" vertical="center" wrapText="1"/>
    </xf>
    <xf numFmtId="0" fontId="24" fillId="16" borderId="4" xfId="0" applyFont="1" applyFill="1" applyBorder="1" applyAlignment="1">
      <alignment horizontal="center" vertical="center" wrapText="1"/>
    </xf>
    <xf numFmtId="0" fontId="24" fillId="16" borderId="5" xfId="0" applyFont="1" applyFill="1" applyBorder="1" applyAlignment="1">
      <alignment horizontal="center" vertical="center" wrapText="1"/>
    </xf>
    <xf numFmtId="0" fontId="25" fillId="9" borderId="4" xfId="0" applyFont="1" applyFill="1" applyBorder="1" applyAlignment="1">
      <alignment horizontal="left" vertical="center" wrapText="1"/>
    </xf>
    <xf numFmtId="0" fontId="25" fillId="9" borderId="5" xfId="0" applyFont="1" applyFill="1" applyBorder="1" applyAlignment="1">
      <alignment horizontal="left" vertical="center" wrapText="1"/>
    </xf>
    <xf numFmtId="0" fontId="19" fillId="10" borderId="5" xfId="0" applyFont="1" applyFill="1" applyBorder="1" applyAlignment="1">
      <alignment horizontal="center" vertical="center" textRotation="90"/>
    </xf>
    <xf numFmtId="0" fontId="20" fillId="11" borderId="4"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4" fillId="11" borderId="5" xfId="0" applyFont="1" applyFill="1" applyBorder="1" applyAlignment="1">
      <alignment horizontal="center" vertical="center" wrapText="1"/>
    </xf>
    <xf numFmtId="0" fontId="24" fillId="15" borderId="4" xfId="0" applyFont="1" applyFill="1" applyBorder="1" applyAlignment="1">
      <alignment horizontal="center" vertical="center" wrapText="1"/>
    </xf>
    <xf numFmtId="0" fontId="24" fillId="15" borderId="6" xfId="0" applyFont="1" applyFill="1" applyBorder="1" applyAlignment="1">
      <alignment horizontal="center" vertical="center" wrapText="1"/>
    </xf>
    <xf numFmtId="0" fontId="24" fillId="15" borderId="2"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12" borderId="2" xfId="0" applyFont="1" applyFill="1" applyBorder="1" applyAlignment="1">
      <alignment horizontal="center" vertical="center" textRotation="90" wrapText="1"/>
    </xf>
    <xf numFmtId="0" fontId="19" fillId="9" borderId="2" xfId="0" applyFont="1" applyFill="1" applyBorder="1" applyAlignment="1">
      <alignment horizontal="left" vertical="center" wrapText="1"/>
    </xf>
    <xf numFmtId="0" fontId="19" fillId="9" borderId="7" xfId="0" applyFont="1" applyFill="1" applyBorder="1" applyAlignment="1">
      <alignment horizontal="left" vertical="center" wrapText="1"/>
    </xf>
    <xf numFmtId="0" fontId="46" fillId="12" borderId="4" xfId="0" applyFont="1" applyFill="1" applyBorder="1" applyAlignment="1">
      <alignment horizontal="center" vertical="center" textRotation="90" wrapText="1"/>
    </xf>
    <xf numFmtId="0" fontId="46" fillId="12" borderId="6" xfId="0" applyFont="1" applyFill="1" applyBorder="1" applyAlignment="1">
      <alignment horizontal="center" vertical="center" textRotation="90" wrapText="1"/>
    </xf>
    <xf numFmtId="0" fontId="46" fillId="12" borderId="5" xfId="0" applyFont="1" applyFill="1" applyBorder="1" applyAlignment="1">
      <alignment horizontal="center" vertical="center" textRotation="90" wrapText="1"/>
    </xf>
    <xf numFmtId="0" fontId="47" fillId="15" borderId="4" xfId="0" applyFont="1" applyFill="1" applyBorder="1" applyAlignment="1">
      <alignment horizontal="center" vertical="center" wrapText="1"/>
    </xf>
    <xf numFmtId="0" fontId="47" fillId="15" borderId="6" xfId="0" applyFont="1" applyFill="1" applyBorder="1" applyAlignment="1">
      <alignment horizontal="center" vertical="center" wrapText="1"/>
    </xf>
    <xf numFmtId="0" fontId="47" fillId="15" borderId="2" xfId="0" applyFont="1" applyFill="1" applyBorder="1" applyAlignment="1">
      <alignment horizontal="center" vertical="center" wrapText="1"/>
    </xf>
  </cellXfs>
  <cellStyles count="19">
    <cellStyle name="Accent 1 5" xfId="1" xr:uid="{00000000-0005-0000-0000-000000000000}"/>
    <cellStyle name="Accent 2 6" xfId="2" xr:uid="{00000000-0005-0000-0000-000001000000}"/>
    <cellStyle name="Accent 3 7" xfId="3" xr:uid="{00000000-0005-0000-0000-000002000000}"/>
    <cellStyle name="Accent 4" xfId="4" xr:uid="{00000000-0005-0000-0000-000003000000}"/>
    <cellStyle name="Bad 8" xfId="5" xr:uid="{00000000-0005-0000-0000-000004000000}"/>
    <cellStyle name="Error 9" xfId="6" xr:uid="{00000000-0005-0000-0000-000005000000}"/>
    <cellStyle name="Footnote 10" xfId="7" xr:uid="{00000000-0005-0000-0000-000006000000}"/>
    <cellStyle name="Good 11" xfId="8" xr:uid="{00000000-0005-0000-0000-000007000000}"/>
    <cellStyle name="Heading (user) 12" xfId="9" xr:uid="{00000000-0005-0000-0000-000008000000}"/>
    <cellStyle name="Heading 1 13" xfId="10" xr:uid="{00000000-0005-0000-0000-000009000000}"/>
    <cellStyle name="Heading 2 14" xfId="11" xr:uid="{00000000-0005-0000-0000-00000A000000}"/>
    <cellStyle name="Hyperlink 15" xfId="12" xr:uid="{00000000-0005-0000-0000-00000B000000}"/>
    <cellStyle name="Neutral 16" xfId="13" xr:uid="{00000000-0005-0000-0000-00000C000000}"/>
    <cellStyle name="Normal" xfId="0" builtinId="0"/>
    <cellStyle name="Normal 2" xfId="14" xr:uid="{00000000-0005-0000-0000-00000E000000}"/>
    <cellStyle name="Note 17" xfId="15" xr:uid="{00000000-0005-0000-0000-00000F000000}"/>
    <cellStyle name="Status 18" xfId="16" xr:uid="{00000000-0005-0000-0000-000010000000}"/>
    <cellStyle name="Text 19" xfId="17" xr:uid="{00000000-0005-0000-0000-000011000000}"/>
    <cellStyle name="Warning 20" xfId="18" xr:uid="{00000000-0005-0000-0000-00001200000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AFABAB"/>
      <rgbColor rgb="FF808080"/>
      <rgbColor rgb="FF9999FF"/>
      <rgbColor rgb="FF7030A0"/>
      <rgbColor rgb="FFFFFFCC"/>
      <rgbColor rgb="FFC5E0B4"/>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A9D18E"/>
      <rgbColor rgb="FFFFCCCC"/>
      <rgbColor rgb="FFCC99FF"/>
      <rgbColor rgb="FFF8CBAD"/>
      <rgbColor rgb="FF3366FF"/>
      <rgbColor rgb="FF33CCCC"/>
      <rgbColor rgb="FF99CC00"/>
      <rgbColor rgb="FFFFCC00"/>
      <rgbColor rgb="FFFF9900"/>
      <rgbColor rgb="FFFF4000"/>
      <rgbColor rgb="FF666699"/>
      <rgbColor rgb="FF969696"/>
      <rgbColor rgb="FF003366"/>
      <rgbColor rgb="FF339966"/>
      <rgbColor rgb="FF0D0D0D"/>
      <rgbColor rgb="FF222B35"/>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pt-BR"/>
              <a:t>Impactos</a:t>
            </a:r>
            <a:r>
              <a:rPr lang="pt-BR" baseline="0"/>
              <a:t> dos riscos do GIR 003</a:t>
            </a:r>
            <a:endParaRPr lang="pt-BR"/>
          </a:p>
        </c:rich>
      </c:tx>
      <c:layout>
        <c:manualLayout>
          <c:xMode val="edge"/>
          <c:yMode val="edge"/>
          <c:x val="0.16347900262467191"/>
          <c:y val="3.7037037037037035E-2"/>
        </c:manualLayout>
      </c:layout>
      <c:overlay val="0"/>
      <c:spPr>
        <a:noFill/>
        <a:ln>
          <a:noFill/>
        </a:ln>
        <a:effectLst/>
      </c:spPr>
    </c:title>
    <c:autoTitleDeleted val="0"/>
    <c:plotArea>
      <c:layout/>
      <c:pieChart>
        <c:varyColors val="1"/>
        <c:ser>
          <c:idx val="0"/>
          <c:order val="0"/>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t-B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'GIR 003'!$N$34:$P$34</c:f>
            </c:strRef>
          </c:cat>
          <c:val>
            <c:numRef>
              <c:f>'GIR 003'!$N$35:$P$35</c:f>
            </c:numRef>
          </c:val>
          <c:extLst>
            <c:ext xmlns:c16="http://schemas.microsoft.com/office/drawing/2014/chart" uri="{C3380CC4-5D6E-409C-BE32-E72D297353CC}">
              <c16:uniqueId val="{00000000-ABC1-4381-A84F-C5F7C8468D4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5403696412948396"/>
          <c:y val="0.37117964421114025"/>
          <c:w val="0.14596303587051618"/>
          <c:h val="0.2343766404199475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9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850121</xdr:colOff>
      <xdr:row>0</xdr:row>
      <xdr:rowOff>95145</xdr:rowOff>
    </xdr:from>
    <xdr:to>
      <xdr:col>7</xdr:col>
      <xdr:colOff>3141203</xdr:colOff>
      <xdr:row>9</xdr:row>
      <xdr:rowOff>122505</xdr:rowOff>
    </xdr:to>
    <xdr:pic>
      <xdr:nvPicPr>
        <xdr:cNvPr id="2" name="Image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409715" y="95145"/>
          <a:ext cx="7172644" cy="1729954"/>
        </a:xfrm>
        <a:prstGeom prst="rect">
          <a:avLst/>
        </a:prstGeom>
        <a:ln>
          <a:noFill/>
        </a:ln>
      </xdr:spPr>
    </xdr:pic>
    <xdr:clientData/>
  </xdr:twoCellAnchor>
  <xdr:twoCellAnchor>
    <xdr:from>
      <xdr:col>16</xdr:col>
      <xdr:colOff>547687</xdr:colOff>
      <xdr:row>28</xdr:row>
      <xdr:rowOff>152400</xdr:rowOff>
    </xdr:from>
    <xdr:to>
      <xdr:col>23</xdr:col>
      <xdr:colOff>319087</xdr:colOff>
      <xdr:row>35</xdr:row>
      <xdr:rowOff>66675</xdr:rowOff>
    </xdr:to>
    <xdr:graphicFrame macro="">
      <xdr:nvGraphicFramePr>
        <xdr:cNvPr id="5" name="Gráfico 4">
          <a:extLst>
            <a:ext uri="{FF2B5EF4-FFF2-40B4-BE49-F238E27FC236}">
              <a16:creationId xmlns:a16="http://schemas.microsoft.com/office/drawing/2014/main" id="{17BE5801-CA43-4BBC-B116-847DCE8EFC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2893218</xdr:colOff>
      <xdr:row>0</xdr:row>
      <xdr:rowOff>119063</xdr:rowOff>
    </xdr:from>
    <xdr:to>
      <xdr:col>8</xdr:col>
      <xdr:colOff>5024437</xdr:colOff>
      <xdr:row>9</xdr:row>
      <xdr:rowOff>178874</xdr:rowOff>
    </xdr:to>
    <xdr:pic>
      <xdr:nvPicPr>
        <xdr:cNvPr id="6" name="Imagem 5">
          <a:extLst>
            <a:ext uri="{FF2B5EF4-FFF2-40B4-BE49-F238E27FC236}">
              <a16:creationId xmlns:a16="http://schemas.microsoft.com/office/drawing/2014/main" id="{FAA929E7-F25C-DC13-2A9B-4DB28A6C65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30187" y="119063"/>
          <a:ext cx="2131219" cy="1762405"/>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8"/>
  <sheetViews>
    <sheetView showGridLines="0" tabSelected="1" zoomScale="80" zoomScaleNormal="80" workbookViewId="0">
      <selection activeCell="A2" sqref="A2"/>
    </sheetView>
  </sheetViews>
  <sheetFormatPr defaultColWidth="9" defaultRowHeight="15"/>
  <cols>
    <col min="1" max="1" width="7.375" style="20" customWidth="1"/>
    <col min="2" max="2" width="11.375" style="18" customWidth="1"/>
    <col min="3" max="3" width="4.5" style="18" customWidth="1"/>
    <col min="4" max="4" width="12.25" style="18" customWidth="1"/>
    <col min="5" max="5" width="5.375" style="19" customWidth="1"/>
    <col min="6" max="6" width="24.25" style="20" customWidth="1"/>
    <col min="7" max="7" width="6.375" style="18" customWidth="1"/>
    <col min="8" max="8" width="60.375" style="20" customWidth="1"/>
    <col min="9" max="9" width="67.25" style="20" customWidth="1"/>
    <col min="10" max="10" width="3" style="23" customWidth="1"/>
    <col min="11" max="11" width="12.375" style="20" customWidth="1"/>
    <col min="12" max="12" width="9" style="20"/>
    <col min="13" max="13" width="0" style="20" hidden="1" customWidth="1"/>
    <col min="14" max="24" width="0" hidden="1" customWidth="1"/>
  </cols>
  <sheetData>
    <row r="1" spans="1:9">
      <c r="F1" s="20" t="s">
        <v>0</v>
      </c>
    </row>
    <row r="5" spans="1:9" ht="14.25">
      <c r="B5" s="20"/>
      <c r="C5" s="20"/>
      <c r="D5" s="20"/>
      <c r="E5" s="20"/>
      <c r="G5" s="20"/>
    </row>
    <row r="10" spans="1:9">
      <c r="A10" s="20" t="s">
        <v>0</v>
      </c>
    </row>
    <row r="11" spans="1:9">
      <c r="A11" s="20" t="s">
        <v>0</v>
      </c>
    </row>
    <row r="12" spans="1:9" ht="26.25">
      <c r="B12" s="24" t="s">
        <v>1</v>
      </c>
      <c r="C12" s="24"/>
      <c r="D12" s="24"/>
      <c r="E12" s="24"/>
      <c r="F12" s="24"/>
      <c r="G12" s="24"/>
      <c r="H12" s="24"/>
      <c r="I12" s="24"/>
    </row>
    <row r="13" spans="1:9" ht="26.25">
      <c r="B13" s="24"/>
      <c r="C13" s="24"/>
      <c r="D13" s="24"/>
      <c r="E13" s="24"/>
      <c r="F13" s="25"/>
      <c r="G13" s="24"/>
      <c r="H13" s="26" t="s">
        <v>2</v>
      </c>
      <c r="I13" s="24"/>
    </row>
    <row r="16" spans="1:9" ht="18.75">
      <c r="C16" s="17" t="s">
        <v>3</v>
      </c>
    </row>
    <row r="17" spans="1:16" ht="18.75">
      <c r="D17" s="2" t="s">
        <v>4</v>
      </c>
    </row>
    <row r="18" spans="1:16" ht="18.75">
      <c r="D18" s="2" t="s">
        <v>5</v>
      </c>
    </row>
    <row r="19" spans="1:16" ht="18.75">
      <c r="D19" s="2" t="s">
        <v>6</v>
      </c>
    </row>
    <row r="20" spans="1:16" ht="18.75">
      <c r="D20" s="2" t="s">
        <v>7</v>
      </c>
    </row>
    <row r="21" spans="1:16" ht="18.75">
      <c r="D21" s="2" t="s">
        <v>8</v>
      </c>
      <c r="I21" s="21"/>
    </row>
    <row r="22" spans="1:16" ht="18.75">
      <c r="A22"/>
      <c r="B22" s="8"/>
      <c r="C22" s="8"/>
      <c r="D22" s="2" t="s">
        <v>9</v>
      </c>
      <c r="E22" s="2"/>
      <c r="F22" s="47"/>
      <c r="G22" s="2"/>
      <c r="H22" s="8"/>
      <c r="I22" s="8"/>
      <c r="J22"/>
      <c r="K22"/>
      <c r="L22"/>
      <c r="M22"/>
    </row>
    <row r="23" spans="1:16" ht="18">
      <c r="D23" s="2" t="s">
        <v>10</v>
      </c>
    </row>
    <row r="24" spans="1:16" ht="18">
      <c r="D24" s="2" t="s">
        <v>11</v>
      </c>
    </row>
    <row r="25" spans="1:16" ht="18.75">
      <c r="B25" s="8"/>
      <c r="C25" s="8"/>
      <c r="D25" s="2" t="s">
        <v>12</v>
      </c>
      <c r="E25" s="2"/>
      <c r="F25" s="2"/>
      <c r="G25" s="2"/>
      <c r="H25" s="8"/>
      <c r="I25" s="8"/>
      <c r="J25" s="8"/>
    </row>
    <row r="26" spans="1:16" ht="18">
      <c r="D26" s="2" t="s">
        <v>13</v>
      </c>
    </row>
    <row r="27" spans="1:16" ht="18">
      <c r="D27" s="2" t="s">
        <v>14</v>
      </c>
    </row>
    <row r="28" spans="1:16" ht="18">
      <c r="D28" s="2"/>
    </row>
    <row r="29" spans="1:16" ht="15" customHeight="1">
      <c r="B29" s="8"/>
      <c r="C29" s="22" t="s">
        <v>15</v>
      </c>
      <c r="D29" s="8"/>
      <c r="E29" s="8"/>
      <c r="F29" s="8"/>
      <c r="G29" s="8"/>
      <c r="H29" s="8"/>
      <c r="I29" s="8"/>
      <c r="J29" s="8"/>
    </row>
    <row r="30" spans="1:16" ht="55.5" customHeight="1">
      <c r="B30" s="8"/>
      <c r="C30" s="22"/>
      <c r="D30" s="100" t="s">
        <v>16</v>
      </c>
      <c r="E30" s="101"/>
      <c r="F30" s="101"/>
      <c r="G30" s="101"/>
      <c r="H30" s="101"/>
      <c r="I30" s="101"/>
      <c r="J30" s="9"/>
      <c r="K30" s="9"/>
      <c r="L30" s="9"/>
      <c r="M30" s="9"/>
      <c r="N30" s="10"/>
      <c r="O30" s="10"/>
      <c r="P30" s="10"/>
    </row>
    <row r="31" spans="1:16" ht="18.75" customHeight="1">
      <c r="B31" s="8"/>
      <c r="C31" s="22" t="s">
        <v>17</v>
      </c>
      <c r="D31" s="8"/>
      <c r="E31" s="8"/>
      <c r="F31" s="8"/>
      <c r="G31" s="8"/>
      <c r="H31" s="8"/>
      <c r="I31" s="8"/>
      <c r="J31" s="8"/>
    </row>
    <row r="32" spans="1:16" ht="38.25" customHeight="1">
      <c r="B32" s="8"/>
      <c r="C32" s="22"/>
      <c r="D32" s="100" t="s">
        <v>18</v>
      </c>
      <c r="E32" s="101"/>
      <c r="F32" s="101"/>
      <c r="G32" s="101"/>
      <c r="H32" s="101"/>
      <c r="I32" s="101"/>
      <c r="J32" s="9"/>
      <c r="K32" s="9"/>
      <c r="L32" s="9"/>
      <c r="M32" s="9"/>
      <c r="N32" s="10"/>
      <c r="O32" s="10"/>
      <c r="P32" s="10"/>
    </row>
    <row r="33" spans="1:16">
      <c r="D33" s="20"/>
    </row>
    <row r="34" spans="1:16">
      <c r="N34" s="38" t="s">
        <v>19</v>
      </c>
      <c r="O34" s="38" t="s">
        <v>20</v>
      </c>
      <c r="P34" s="38" t="s">
        <v>21</v>
      </c>
    </row>
    <row r="35" spans="1:16" s="1" customFormat="1" ht="65.25" customHeight="1">
      <c r="A35" s="18"/>
      <c r="B35" s="105" t="s">
        <v>22</v>
      </c>
      <c r="C35" s="105"/>
      <c r="D35" s="105"/>
      <c r="E35" s="106" t="s">
        <v>23</v>
      </c>
      <c r="F35" s="106"/>
      <c r="G35" s="105" t="s">
        <v>24</v>
      </c>
      <c r="H35" s="105"/>
      <c r="I35" s="12" t="s">
        <v>25</v>
      </c>
      <c r="J35" s="27"/>
      <c r="K35" s="7" t="s">
        <v>26</v>
      </c>
      <c r="L35" s="7" t="s">
        <v>27</v>
      </c>
      <c r="M35" s="18"/>
      <c r="N35" s="38">
        <f>SUM(N36:N1048576)</f>
        <v>5</v>
      </c>
      <c r="O35" s="38">
        <f>SUM(O36:O1048576)</f>
        <v>7</v>
      </c>
      <c r="P35" s="38">
        <f>SUM(P36:P1048576)</f>
        <v>34</v>
      </c>
    </row>
    <row r="36" spans="1:16" ht="51.75" customHeight="1">
      <c r="B36" s="116" t="s">
        <v>28</v>
      </c>
      <c r="C36" s="118" t="s">
        <v>29</v>
      </c>
      <c r="D36" s="117" t="s">
        <v>30</v>
      </c>
      <c r="E36" s="5" t="s">
        <v>31</v>
      </c>
      <c r="F36" s="6" t="s">
        <v>32</v>
      </c>
      <c r="G36" s="5" t="s">
        <v>33</v>
      </c>
      <c r="H36" s="71" t="s">
        <v>34</v>
      </c>
      <c r="I36" s="71" t="s">
        <v>35</v>
      </c>
      <c r="K36" s="28">
        <v>3</v>
      </c>
      <c r="L36" s="28">
        <v>3</v>
      </c>
      <c r="N36">
        <f>IF(L36=1,1,0)</f>
        <v>0</v>
      </c>
      <c r="O36">
        <f>IF(L36=2,1,0)</f>
        <v>0</v>
      </c>
      <c r="P36">
        <f>IF(L36=3,1,0)</f>
        <v>1</v>
      </c>
    </row>
    <row r="37" spans="1:16" ht="109.5" customHeight="1">
      <c r="B37" s="116"/>
      <c r="C37" s="118"/>
      <c r="D37" s="117"/>
      <c r="E37" s="121" t="s">
        <v>36</v>
      </c>
      <c r="F37" s="119" t="s">
        <v>37</v>
      </c>
      <c r="G37" s="5" t="s">
        <v>38</v>
      </c>
      <c r="H37" s="72" t="s">
        <v>39</v>
      </c>
      <c r="I37" s="71" t="s">
        <v>40</v>
      </c>
      <c r="K37" s="28">
        <v>1</v>
      </c>
      <c r="L37" s="28">
        <v>1</v>
      </c>
      <c r="N37">
        <f t="shared" ref="N37:N90" si="0">IF(L37=1,1,0)</f>
        <v>1</v>
      </c>
      <c r="O37">
        <f t="shared" ref="O37:O90" si="1">IF(L37=2,1,0)</f>
        <v>0</v>
      </c>
      <c r="P37">
        <f t="shared" ref="P37:P90" si="2">IF(L37=3,1,0)</f>
        <v>0</v>
      </c>
    </row>
    <row r="38" spans="1:16" ht="90.75" customHeight="1">
      <c r="B38" s="116"/>
      <c r="C38" s="118"/>
      <c r="D38" s="117"/>
      <c r="E38" s="122"/>
      <c r="F38" s="120"/>
      <c r="G38" s="5" t="s">
        <v>41</v>
      </c>
      <c r="H38" s="72" t="s">
        <v>42</v>
      </c>
      <c r="I38" s="71" t="s">
        <v>43</v>
      </c>
      <c r="K38" s="28">
        <v>2</v>
      </c>
      <c r="L38" s="28">
        <v>3</v>
      </c>
    </row>
    <row r="39" spans="1:16" ht="64.5" customHeight="1">
      <c r="B39" s="116"/>
      <c r="C39" s="118"/>
      <c r="D39" s="117"/>
      <c r="E39" s="5" t="s">
        <v>44</v>
      </c>
      <c r="F39" s="6" t="s">
        <v>45</v>
      </c>
      <c r="G39" s="5" t="s">
        <v>46</v>
      </c>
      <c r="H39" s="71" t="s">
        <v>47</v>
      </c>
      <c r="I39" s="71" t="s">
        <v>48</v>
      </c>
      <c r="K39" s="28">
        <v>2</v>
      </c>
      <c r="L39" s="28">
        <v>2</v>
      </c>
      <c r="N39">
        <f t="shared" si="0"/>
        <v>0</v>
      </c>
      <c r="O39">
        <f t="shared" si="1"/>
        <v>1</v>
      </c>
      <c r="P39">
        <f t="shared" si="2"/>
        <v>0</v>
      </c>
    </row>
    <row r="40" spans="1:16" ht="168.75" customHeight="1">
      <c r="B40" s="116"/>
      <c r="C40" s="118"/>
      <c r="D40" s="117"/>
      <c r="E40" s="5" t="s">
        <v>49</v>
      </c>
      <c r="F40" s="6" t="s">
        <v>50</v>
      </c>
      <c r="G40" s="5" t="s">
        <v>51</v>
      </c>
      <c r="H40" s="71" t="s">
        <v>52</v>
      </c>
      <c r="I40" s="71" t="s">
        <v>53</v>
      </c>
      <c r="K40" s="28">
        <v>2</v>
      </c>
      <c r="L40" s="28">
        <v>3</v>
      </c>
      <c r="N40">
        <f t="shared" si="0"/>
        <v>0</v>
      </c>
      <c r="O40">
        <f t="shared" si="1"/>
        <v>0</v>
      </c>
      <c r="P40">
        <f t="shared" si="2"/>
        <v>1</v>
      </c>
    </row>
    <row r="41" spans="1:16" ht="54.75" customHeight="1">
      <c r="B41" s="116"/>
      <c r="C41" s="118"/>
      <c r="D41" s="117"/>
      <c r="E41" s="5" t="s">
        <v>54</v>
      </c>
      <c r="F41" s="6" t="s">
        <v>55</v>
      </c>
      <c r="G41" s="5" t="s">
        <v>56</v>
      </c>
      <c r="H41" s="71" t="s">
        <v>57</v>
      </c>
      <c r="I41" s="71" t="s">
        <v>58</v>
      </c>
      <c r="K41" s="28">
        <v>2</v>
      </c>
      <c r="L41" s="28">
        <v>3</v>
      </c>
      <c r="N41">
        <f t="shared" si="0"/>
        <v>0</v>
      </c>
      <c r="O41">
        <f t="shared" si="1"/>
        <v>0</v>
      </c>
      <c r="P41">
        <f t="shared" si="2"/>
        <v>1</v>
      </c>
    </row>
    <row r="42" spans="1:16" ht="78" customHeight="1">
      <c r="B42" s="116"/>
      <c r="C42" s="118"/>
      <c r="D42" s="117"/>
      <c r="E42" s="50" t="s">
        <v>59</v>
      </c>
      <c r="F42" s="44" t="s">
        <v>60</v>
      </c>
      <c r="G42" s="5" t="s">
        <v>61</v>
      </c>
      <c r="H42" s="73" t="s">
        <v>62</v>
      </c>
      <c r="I42" s="73" t="s">
        <v>63</v>
      </c>
      <c r="K42" s="28">
        <v>3</v>
      </c>
      <c r="L42" s="28">
        <v>1</v>
      </c>
      <c r="N42">
        <f t="shared" si="0"/>
        <v>1</v>
      </c>
      <c r="O42">
        <f t="shared" si="1"/>
        <v>0</v>
      </c>
      <c r="P42">
        <f t="shared" si="2"/>
        <v>0</v>
      </c>
    </row>
    <row r="43" spans="1:16" ht="114" customHeight="1">
      <c r="B43" s="84" t="s">
        <v>28</v>
      </c>
      <c r="C43" s="89" t="s">
        <v>64</v>
      </c>
      <c r="D43" s="87" t="s">
        <v>65</v>
      </c>
      <c r="E43" s="80" t="s">
        <v>66</v>
      </c>
      <c r="F43" s="13" t="s">
        <v>67</v>
      </c>
      <c r="G43" s="14" t="s">
        <v>68</v>
      </c>
      <c r="H43" s="70" t="s">
        <v>69</v>
      </c>
      <c r="I43" s="70" t="s">
        <v>70</v>
      </c>
      <c r="K43" s="28">
        <v>2</v>
      </c>
      <c r="L43" s="28">
        <v>3</v>
      </c>
      <c r="N43">
        <f t="shared" si="0"/>
        <v>0</v>
      </c>
      <c r="O43">
        <f t="shared" si="1"/>
        <v>0</v>
      </c>
      <c r="P43">
        <f t="shared" si="2"/>
        <v>1</v>
      </c>
    </row>
    <row r="44" spans="1:16" ht="80.25" customHeight="1">
      <c r="B44" s="85"/>
      <c r="C44" s="90"/>
      <c r="D44" s="88"/>
      <c r="E44" s="107" t="s">
        <v>71</v>
      </c>
      <c r="F44" s="109" t="s">
        <v>72</v>
      </c>
      <c r="G44" s="14" t="s">
        <v>73</v>
      </c>
      <c r="H44" s="70" t="s">
        <v>74</v>
      </c>
      <c r="I44" s="70" t="s">
        <v>75</v>
      </c>
      <c r="K44" s="28">
        <v>2</v>
      </c>
      <c r="L44" s="28">
        <v>3</v>
      </c>
      <c r="N44">
        <f t="shared" si="0"/>
        <v>0</v>
      </c>
      <c r="O44">
        <f t="shared" si="1"/>
        <v>0</v>
      </c>
      <c r="P44">
        <f t="shared" si="2"/>
        <v>1</v>
      </c>
    </row>
    <row r="45" spans="1:16" ht="61.5" customHeight="1">
      <c r="B45" s="85"/>
      <c r="C45" s="90"/>
      <c r="D45" s="88"/>
      <c r="E45" s="108"/>
      <c r="F45" s="109" t="s">
        <v>72</v>
      </c>
      <c r="G45" s="14" t="s">
        <v>76</v>
      </c>
      <c r="H45" s="70" t="s">
        <v>77</v>
      </c>
      <c r="I45" s="70" t="s">
        <v>78</v>
      </c>
      <c r="K45" s="28">
        <v>2</v>
      </c>
      <c r="L45" s="28">
        <v>3</v>
      </c>
      <c r="N45">
        <f t="shared" si="0"/>
        <v>0</v>
      </c>
      <c r="O45">
        <f t="shared" si="1"/>
        <v>0</v>
      </c>
      <c r="P45">
        <f t="shared" si="2"/>
        <v>1</v>
      </c>
    </row>
    <row r="46" spans="1:16" ht="102" customHeight="1">
      <c r="B46" s="85"/>
      <c r="C46" s="90"/>
      <c r="D46" s="88"/>
      <c r="E46" s="107" t="s">
        <v>79</v>
      </c>
      <c r="F46" s="109" t="s">
        <v>80</v>
      </c>
      <c r="G46" s="14" t="s">
        <v>81</v>
      </c>
      <c r="H46" s="70" t="s">
        <v>82</v>
      </c>
      <c r="I46" s="70" t="s">
        <v>83</v>
      </c>
      <c r="K46" s="28">
        <v>2</v>
      </c>
      <c r="L46" s="28">
        <v>3</v>
      </c>
      <c r="N46">
        <f t="shared" si="0"/>
        <v>0</v>
      </c>
      <c r="O46">
        <f t="shared" si="1"/>
        <v>0</v>
      </c>
      <c r="P46">
        <f t="shared" si="2"/>
        <v>1</v>
      </c>
    </row>
    <row r="47" spans="1:16" ht="66" customHeight="1">
      <c r="B47" s="85"/>
      <c r="C47" s="90"/>
      <c r="D47" s="88"/>
      <c r="E47" s="114"/>
      <c r="F47" s="109" t="s">
        <v>80</v>
      </c>
      <c r="G47" s="14" t="s">
        <v>84</v>
      </c>
      <c r="H47" s="70" t="s">
        <v>85</v>
      </c>
      <c r="I47" s="70" t="s">
        <v>86</v>
      </c>
      <c r="K47" s="28">
        <v>2</v>
      </c>
      <c r="L47" s="28">
        <v>3</v>
      </c>
      <c r="N47">
        <f t="shared" si="0"/>
        <v>0</v>
      </c>
      <c r="O47">
        <f t="shared" si="1"/>
        <v>0</v>
      </c>
      <c r="P47">
        <f t="shared" si="2"/>
        <v>1</v>
      </c>
    </row>
    <row r="48" spans="1:16" ht="66.75" customHeight="1">
      <c r="B48" s="85"/>
      <c r="C48" s="90"/>
      <c r="D48" s="88"/>
      <c r="E48" s="108"/>
      <c r="F48" s="109" t="s">
        <v>80</v>
      </c>
      <c r="G48" s="14" t="s">
        <v>87</v>
      </c>
      <c r="H48" s="70" t="s">
        <v>88</v>
      </c>
      <c r="I48" s="70" t="s">
        <v>89</v>
      </c>
      <c r="K48" s="28">
        <v>2</v>
      </c>
      <c r="L48" s="28">
        <v>3</v>
      </c>
      <c r="N48">
        <f t="shared" si="0"/>
        <v>0</v>
      </c>
      <c r="O48">
        <f t="shared" si="1"/>
        <v>0</v>
      </c>
      <c r="P48">
        <f t="shared" si="2"/>
        <v>1</v>
      </c>
    </row>
    <row r="49" spans="1:16" ht="51.75" customHeight="1">
      <c r="B49" s="85"/>
      <c r="C49" s="90"/>
      <c r="D49" s="88"/>
      <c r="E49" s="80" t="s">
        <v>90</v>
      </c>
      <c r="F49" s="13" t="s">
        <v>91</v>
      </c>
      <c r="G49" s="14" t="s">
        <v>92</v>
      </c>
      <c r="H49" s="70" t="s">
        <v>93</v>
      </c>
      <c r="I49" s="70" t="s">
        <v>94</v>
      </c>
      <c r="K49" s="28">
        <v>1</v>
      </c>
      <c r="L49" s="28">
        <v>3</v>
      </c>
      <c r="N49">
        <f t="shared" si="0"/>
        <v>0</v>
      </c>
      <c r="O49">
        <f t="shared" si="1"/>
        <v>0</v>
      </c>
      <c r="P49">
        <f t="shared" si="2"/>
        <v>1</v>
      </c>
    </row>
    <row r="50" spans="1:16" ht="72" customHeight="1">
      <c r="B50" s="85"/>
      <c r="C50" s="90"/>
      <c r="D50" s="88"/>
      <c r="E50" s="80" t="s">
        <v>95</v>
      </c>
      <c r="F50" s="13" t="s">
        <v>96</v>
      </c>
      <c r="G50" s="14" t="s">
        <v>97</v>
      </c>
      <c r="H50" s="70" t="s">
        <v>98</v>
      </c>
      <c r="I50" s="70" t="s">
        <v>99</v>
      </c>
      <c r="K50" s="28">
        <v>3</v>
      </c>
      <c r="L50" s="28">
        <v>3</v>
      </c>
      <c r="N50">
        <f t="shared" si="0"/>
        <v>0</v>
      </c>
      <c r="O50">
        <f t="shared" si="1"/>
        <v>0</v>
      </c>
      <c r="P50">
        <f t="shared" si="2"/>
        <v>1</v>
      </c>
    </row>
    <row r="51" spans="1:16" ht="62.25" customHeight="1">
      <c r="B51" s="85"/>
      <c r="C51" s="90"/>
      <c r="D51" s="88"/>
      <c r="E51" s="80" t="s">
        <v>100</v>
      </c>
      <c r="F51" s="13" t="s">
        <v>101</v>
      </c>
      <c r="G51" s="14" t="s">
        <v>102</v>
      </c>
      <c r="H51" s="70" t="s">
        <v>103</v>
      </c>
      <c r="I51" s="70" t="s">
        <v>104</v>
      </c>
      <c r="K51" s="28">
        <v>3</v>
      </c>
      <c r="L51" s="28">
        <v>3</v>
      </c>
      <c r="N51">
        <f t="shared" si="0"/>
        <v>0</v>
      </c>
      <c r="O51">
        <f t="shared" si="1"/>
        <v>0</v>
      </c>
      <c r="P51">
        <f t="shared" si="2"/>
        <v>1</v>
      </c>
    </row>
    <row r="52" spans="1:16" ht="120.75" customHeight="1">
      <c r="B52" s="85"/>
      <c r="C52" s="90"/>
      <c r="D52" s="88"/>
      <c r="E52" s="80" t="s">
        <v>105</v>
      </c>
      <c r="F52" s="13" t="s">
        <v>106</v>
      </c>
      <c r="G52" s="14" t="s">
        <v>107</v>
      </c>
      <c r="H52" s="70" t="s">
        <v>108</v>
      </c>
      <c r="I52" s="74" t="s">
        <v>109</v>
      </c>
      <c r="K52" s="28">
        <v>2</v>
      </c>
      <c r="L52" s="28">
        <v>3</v>
      </c>
      <c r="N52">
        <f t="shared" si="0"/>
        <v>0</v>
      </c>
      <c r="O52">
        <f t="shared" si="1"/>
        <v>0</v>
      </c>
      <c r="P52">
        <f t="shared" si="2"/>
        <v>1</v>
      </c>
    </row>
    <row r="53" spans="1:16" ht="66.75" customHeight="1">
      <c r="B53" s="85"/>
      <c r="C53" s="90"/>
      <c r="D53" s="88"/>
      <c r="E53" s="80" t="s">
        <v>110</v>
      </c>
      <c r="F53" s="13" t="s">
        <v>111</v>
      </c>
      <c r="G53" s="14" t="s">
        <v>112</v>
      </c>
      <c r="H53" s="70" t="s">
        <v>113</v>
      </c>
      <c r="I53" s="70" t="s">
        <v>114</v>
      </c>
      <c r="K53" s="28">
        <v>1</v>
      </c>
      <c r="L53" s="28">
        <v>3</v>
      </c>
      <c r="N53">
        <f t="shared" si="0"/>
        <v>0</v>
      </c>
      <c r="O53">
        <f t="shared" si="1"/>
        <v>0</v>
      </c>
      <c r="P53">
        <f t="shared" si="2"/>
        <v>1</v>
      </c>
    </row>
    <row r="54" spans="1:16" ht="91.5" customHeight="1">
      <c r="B54" s="85"/>
      <c r="C54" s="90"/>
      <c r="D54" s="88"/>
      <c r="E54" s="80" t="s">
        <v>115</v>
      </c>
      <c r="F54" s="13" t="s">
        <v>116</v>
      </c>
      <c r="G54" s="14" t="s">
        <v>117</v>
      </c>
      <c r="H54" s="70" t="s">
        <v>118</v>
      </c>
      <c r="I54" s="70" t="s">
        <v>119</v>
      </c>
      <c r="K54" s="28">
        <v>2</v>
      </c>
      <c r="L54" s="28">
        <v>1</v>
      </c>
      <c r="N54">
        <f t="shared" si="0"/>
        <v>1</v>
      </c>
      <c r="O54">
        <f t="shared" si="1"/>
        <v>0</v>
      </c>
      <c r="P54">
        <f t="shared" si="2"/>
        <v>0</v>
      </c>
    </row>
    <row r="55" spans="1:16" ht="61.5" customHeight="1">
      <c r="B55" s="85"/>
      <c r="C55" s="90"/>
      <c r="D55" s="88"/>
      <c r="E55" s="80" t="s">
        <v>120</v>
      </c>
      <c r="F55" s="13" t="s">
        <v>121</v>
      </c>
      <c r="G55" s="14" t="s">
        <v>122</v>
      </c>
      <c r="H55" s="70" t="s">
        <v>123</v>
      </c>
      <c r="I55" s="70" t="s">
        <v>124</v>
      </c>
      <c r="K55" s="28">
        <v>1</v>
      </c>
      <c r="L55" s="28">
        <v>3</v>
      </c>
      <c r="N55">
        <f t="shared" si="0"/>
        <v>0</v>
      </c>
      <c r="O55">
        <f t="shared" si="1"/>
        <v>0</v>
      </c>
      <c r="P55">
        <f t="shared" si="2"/>
        <v>1</v>
      </c>
    </row>
    <row r="56" spans="1:16" ht="75.75" customHeight="1">
      <c r="B56" s="85"/>
      <c r="C56" s="90"/>
      <c r="D56" s="88"/>
      <c r="E56" s="80" t="s">
        <v>125</v>
      </c>
      <c r="F56" s="13" t="s">
        <v>126</v>
      </c>
      <c r="G56" s="14" t="s">
        <v>127</v>
      </c>
      <c r="H56" s="70" t="s">
        <v>128</v>
      </c>
      <c r="I56" s="70" t="s">
        <v>129</v>
      </c>
      <c r="K56" s="28">
        <v>1</v>
      </c>
      <c r="L56" s="28">
        <v>2</v>
      </c>
      <c r="N56">
        <f t="shared" si="0"/>
        <v>0</v>
      </c>
      <c r="O56">
        <f t="shared" si="1"/>
        <v>1</v>
      </c>
      <c r="P56">
        <f t="shared" si="2"/>
        <v>0</v>
      </c>
    </row>
    <row r="57" spans="1:16" ht="128.25">
      <c r="B57" s="85"/>
      <c r="C57" s="90"/>
      <c r="D57" s="88"/>
      <c r="E57" s="80" t="s">
        <v>130</v>
      </c>
      <c r="F57" s="13" t="s">
        <v>131</v>
      </c>
      <c r="G57" s="14" t="s">
        <v>132</v>
      </c>
      <c r="H57" s="70" t="s">
        <v>133</v>
      </c>
      <c r="I57" s="70" t="s">
        <v>134</v>
      </c>
      <c r="K57" s="28">
        <v>3</v>
      </c>
      <c r="L57" s="28">
        <v>3</v>
      </c>
      <c r="N57">
        <f t="shared" si="0"/>
        <v>0</v>
      </c>
      <c r="O57">
        <f t="shared" si="1"/>
        <v>0</v>
      </c>
      <c r="P57">
        <f t="shared" si="2"/>
        <v>1</v>
      </c>
    </row>
    <row r="58" spans="1:16" ht="62.25" customHeight="1">
      <c r="B58" s="85"/>
      <c r="C58" s="90"/>
      <c r="D58" s="88"/>
      <c r="E58" s="107" t="s">
        <v>135</v>
      </c>
      <c r="F58" s="109" t="s">
        <v>136</v>
      </c>
      <c r="G58" s="14" t="s">
        <v>137</v>
      </c>
      <c r="H58" s="70" t="s">
        <v>138</v>
      </c>
      <c r="I58" s="70" t="s">
        <v>139</v>
      </c>
      <c r="K58" s="28">
        <v>1</v>
      </c>
      <c r="L58" s="28">
        <v>3</v>
      </c>
      <c r="N58">
        <f t="shared" si="0"/>
        <v>0</v>
      </c>
      <c r="O58">
        <f t="shared" si="1"/>
        <v>0</v>
      </c>
      <c r="P58">
        <f t="shared" si="2"/>
        <v>1</v>
      </c>
    </row>
    <row r="59" spans="1:16" ht="77.25" customHeight="1">
      <c r="B59" s="85"/>
      <c r="C59" s="90"/>
      <c r="D59" s="88"/>
      <c r="E59" s="108"/>
      <c r="F59" s="109" t="s">
        <v>136</v>
      </c>
      <c r="G59" s="14" t="s">
        <v>140</v>
      </c>
      <c r="H59" s="70" t="s">
        <v>141</v>
      </c>
      <c r="I59" s="70" t="s">
        <v>142</v>
      </c>
      <c r="K59" s="28">
        <v>3</v>
      </c>
      <c r="L59" s="28">
        <v>3</v>
      </c>
      <c r="N59">
        <f t="shared" si="0"/>
        <v>0</v>
      </c>
      <c r="O59">
        <f t="shared" si="1"/>
        <v>0</v>
      </c>
      <c r="P59">
        <f t="shared" si="2"/>
        <v>1</v>
      </c>
    </row>
    <row r="60" spans="1:16" ht="99.75">
      <c r="B60" s="85"/>
      <c r="C60" s="90"/>
      <c r="D60" s="88"/>
      <c r="E60" s="80" t="s">
        <v>143</v>
      </c>
      <c r="F60" s="13" t="s">
        <v>144</v>
      </c>
      <c r="G60" s="14" t="s">
        <v>145</v>
      </c>
      <c r="H60" s="70" t="s">
        <v>146</v>
      </c>
      <c r="I60" s="70" t="s">
        <v>147</v>
      </c>
      <c r="K60" s="28">
        <v>1</v>
      </c>
      <c r="L60" s="28">
        <v>3</v>
      </c>
      <c r="N60">
        <f t="shared" si="0"/>
        <v>0</v>
      </c>
      <c r="O60">
        <f t="shared" si="1"/>
        <v>0</v>
      </c>
      <c r="P60">
        <f t="shared" si="2"/>
        <v>1</v>
      </c>
    </row>
    <row r="61" spans="1:16" ht="96" customHeight="1">
      <c r="B61" s="86"/>
      <c r="C61" s="95"/>
      <c r="D61" s="123"/>
      <c r="E61" s="83" t="s">
        <v>148</v>
      </c>
      <c r="F61" s="13" t="s">
        <v>149</v>
      </c>
      <c r="G61" s="14" t="s">
        <v>150</v>
      </c>
      <c r="H61" s="70" t="s">
        <v>151</v>
      </c>
      <c r="I61" s="70" t="s">
        <v>152</v>
      </c>
      <c r="K61" s="28">
        <v>2</v>
      </c>
      <c r="L61" s="28">
        <v>1</v>
      </c>
      <c r="N61">
        <f t="shared" si="0"/>
        <v>1</v>
      </c>
      <c r="O61">
        <f t="shared" si="1"/>
        <v>0</v>
      </c>
      <c r="P61">
        <f t="shared" si="2"/>
        <v>0</v>
      </c>
    </row>
    <row r="62" spans="1:16" ht="54" customHeight="1">
      <c r="A62"/>
      <c r="B62" s="84" t="s">
        <v>28</v>
      </c>
      <c r="C62" s="89" t="s">
        <v>153</v>
      </c>
      <c r="D62" s="87" t="s">
        <v>154</v>
      </c>
      <c r="E62" s="81" t="s">
        <v>155</v>
      </c>
      <c r="F62" s="13" t="s">
        <v>156</v>
      </c>
      <c r="G62" s="14" t="s">
        <v>157</v>
      </c>
      <c r="H62" s="70" t="s">
        <v>158</v>
      </c>
      <c r="I62" s="70" t="s">
        <v>159</v>
      </c>
      <c r="K62" s="28">
        <v>1</v>
      </c>
      <c r="L62" s="28">
        <v>3</v>
      </c>
      <c r="N62">
        <f t="shared" si="0"/>
        <v>0</v>
      </c>
      <c r="O62">
        <f t="shared" si="1"/>
        <v>0</v>
      </c>
      <c r="P62">
        <f t="shared" si="2"/>
        <v>1</v>
      </c>
    </row>
    <row r="63" spans="1:16" ht="58.5" customHeight="1">
      <c r="A63"/>
      <c r="B63" s="85"/>
      <c r="C63" s="90"/>
      <c r="D63" s="88"/>
      <c r="E63" s="81" t="s">
        <v>160</v>
      </c>
      <c r="F63" s="13" t="s">
        <v>161</v>
      </c>
      <c r="G63" s="14" t="s">
        <v>162</v>
      </c>
      <c r="H63" s="70" t="s">
        <v>163</v>
      </c>
      <c r="I63" s="70" t="s">
        <v>164</v>
      </c>
      <c r="K63" s="28">
        <v>1</v>
      </c>
      <c r="L63" s="28">
        <v>3</v>
      </c>
      <c r="N63">
        <f t="shared" si="0"/>
        <v>0</v>
      </c>
      <c r="O63">
        <f t="shared" si="1"/>
        <v>0</v>
      </c>
      <c r="P63">
        <f t="shared" si="2"/>
        <v>1</v>
      </c>
    </row>
    <row r="64" spans="1:16" ht="92.25" customHeight="1">
      <c r="A64"/>
      <c r="B64" s="85"/>
      <c r="C64" s="90"/>
      <c r="D64" s="88"/>
      <c r="E64" s="81" t="s">
        <v>165</v>
      </c>
      <c r="F64" s="13" t="s">
        <v>166</v>
      </c>
      <c r="G64" s="14" t="s">
        <v>167</v>
      </c>
      <c r="H64" s="70" t="s">
        <v>168</v>
      </c>
      <c r="I64" s="70" t="s">
        <v>169</v>
      </c>
      <c r="K64" s="28">
        <v>2</v>
      </c>
      <c r="L64" s="28">
        <v>3</v>
      </c>
    </row>
    <row r="65" spans="1:16" ht="94.5" customHeight="1">
      <c r="A65"/>
      <c r="B65" s="85"/>
      <c r="C65" s="90"/>
      <c r="D65" s="88"/>
      <c r="E65" s="81" t="s">
        <v>170</v>
      </c>
      <c r="F65" s="13" t="s">
        <v>171</v>
      </c>
      <c r="G65" s="14" t="s">
        <v>172</v>
      </c>
      <c r="H65" s="70" t="s">
        <v>173</v>
      </c>
      <c r="I65" s="70" t="s">
        <v>174</v>
      </c>
      <c r="K65" s="28">
        <v>2</v>
      </c>
      <c r="L65" s="28">
        <v>3</v>
      </c>
    </row>
    <row r="66" spans="1:16" ht="111.75" customHeight="1">
      <c r="A66"/>
      <c r="B66" s="85"/>
      <c r="C66" s="90"/>
      <c r="D66" s="88"/>
      <c r="E66" s="81" t="s">
        <v>175</v>
      </c>
      <c r="F66" s="13" t="s">
        <v>176</v>
      </c>
      <c r="G66" s="14" t="s">
        <v>177</v>
      </c>
      <c r="H66" s="70" t="s">
        <v>178</v>
      </c>
      <c r="I66" s="70" t="s">
        <v>179</v>
      </c>
      <c r="K66" s="28">
        <v>2</v>
      </c>
      <c r="L66" s="28">
        <v>3</v>
      </c>
      <c r="N66">
        <f>IF(L64=1,1,0)</f>
        <v>0</v>
      </c>
      <c r="O66">
        <f>IF(L64=2,1,0)</f>
        <v>0</v>
      </c>
      <c r="P66">
        <f>IF(L64=3,1,0)</f>
        <v>1</v>
      </c>
    </row>
    <row r="67" spans="1:16" ht="72" customHeight="1">
      <c r="A67"/>
      <c r="B67" s="84" t="s">
        <v>28</v>
      </c>
      <c r="C67" s="89" t="s">
        <v>180</v>
      </c>
      <c r="D67" s="87" t="s">
        <v>181</v>
      </c>
      <c r="E67" s="110" t="s">
        <v>182</v>
      </c>
      <c r="F67" s="109" t="s">
        <v>183</v>
      </c>
      <c r="G67" s="14" t="s">
        <v>184</v>
      </c>
      <c r="H67" s="70" t="s">
        <v>185</v>
      </c>
      <c r="I67" s="70" t="s">
        <v>186</v>
      </c>
      <c r="K67" s="28">
        <v>1</v>
      </c>
      <c r="L67" s="28">
        <v>3</v>
      </c>
      <c r="N67">
        <f t="shared" si="0"/>
        <v>0</v>
      </c>
      <c r="O67">
        <f t="shared" si="1"/>
        <v>0</v>
      </c>
      <c r="P67">
        <f t="shared" si="2"/>
        <v>1</v>
      </c>
    </row>
    <row r="68" spans="1:16" ht="86.25" customHeight="1">
      <c r="A68"/>
      <c r="B68" s="85"/>
      <c r="C68" s="90"/>
      <c r="D68" s="88"/>
      <c r="E68" s="111"/>
      <c r="F68" s="109" t="s">
        <v>183</v>
      </c>
      <c r="G68" s="14" t="s">
        <v>187</v>
      </c>
      <c r="H68" s="70" t="s">
        <v>188</v>
      </c>
      <c r="I68" s="70" t="s">
        <v>189</v>
      </c>
      <c r="K68" s="28">
        <v>1</v>
      </c>
      <c r="L68" s="28">
        <v>3</v>
      </c>
      <c r="N68">
        <f t="shared" si="0"/>
        <v>0</v>
      </c>
      <c r="O68">
        <f t="shared" si="1"/>
        <v>0</v>
      </c>
      <c r="P68">
        <f t="shared" si="2"/>
        <v>1</v>
      </c>
    </row>
    <row r="69" spans="1:16" ht="98.25" customHeight="1">
      <c r="A69"/>
      <c r="B69" s="85"/>
      <c r="C69" s="90"/>
      <c r="D69" s="88"/>
      <c r="E69" s="111"/>
      <c r="F69" s="109" t="s">
        <v>183</v>
      </c>
      <c r="G69" s="14" t="s">
        <v>190</v>
      </c>
      <c r="H69" s="70" t="s">
        <v>191</v>
      </c>
      <c r="I69" s="70" t="s">
        <v>192</v>
      </c>
      <c r="K69" s="28">
        <v>1</v>
      </c>
      <c r="L69" s="28">
        <v>3</v>
      </c>
      <c r="N69">
        <f t="shared" si="0"/>
        <v>0</v>
      </c>
      <c r="O69">
        <f t="shared" si="1"/>
        <v>0</v>
      </c>
      <c r="P69">
        <f t="shared" si="2"/>
        <v>1</v>
      </c>
    </row>
    <row r="70" spans="1:16" ht="97.5" customHeight="1">
      <c r="A70"/>
      <c r="B70" s="85"/>
      <c r="C70" s="90"/>
      <c r="D70" s="88"/>
      <c r="E70" s="111"/>
      <c r="F70" s="109" t="s">
        <v>193</v>
      </c>
      <c r="G70" s="14" t="s">
        <v>194</v>
      </c>
      <c r="H70" s="70" t="s">
        <v>195</v>
      </c>
      <c r="I70" s="70" t="s">
        <v>196</v>
      </c>
      <c r="K70" s="28">
        <v>3</v>
      </c>
      <c r="L70" s="28">
        <v>1</v>
      </c>
      <c r="N70">
        <f t="shared" si="0"/>
        <v>1</v>
      </c>
      <c r="O70">
        <f t="shared" si="1"/>
        <v>0</v>
      </c>
      <c r="P70">
        <f t="shared" si="2"/>
        <v>0</v>
      </c>
    </row>
    <row r="71" spans="1:16" ht="89.25" customHeight="1">
      <c r="A71"/>
      <c r="B71" s="85"/>
      <c r="C71" s="90"/>
      <c r="D71" s="88"/>
      <c r="E71" s="111"/>
      <c r="F71" s="109" t="s">
        <v>183</v>
      </c>
      <c r="G71" s="14" t="s">
        <v>197</v>
      </c>
      <c r="H71" s="70" t="s">
        <v>198</v>
      </c>
      <c r="I71" s="70" t="s">
        <v>199</v>
      </c>
      <c r="K71" s="28">
        <v>2</v>
      </c>
      <c r="L71" s="28">
        <v>3</v>
      </c>
      <c r="N71">
        <f t="shared" si="0"/>
        <v>0</v>
      </c>
      <c r="O71">
        <f t="shared" si="1"/>
        <v>0</v>
      </c>
      <c r="P71">
        <f t="shared" si="2"/>
        <v>1</v>
      </c>
    </row>
    <row r="72" spans="1:16" ht="110.25" customHeight="1">
      <c r="A72"/>
      <c r="B72" s="85"/>
      <c r="C72" s="90"/>
      <c r="D72" s="88"/>
      <c r="E72" s="111"/>
      <c r="F72" s="109" t="s">
        <v>193</v>
      </c>
      <c r="G72" s="14" t="s">
        <v>200</v>
      </c>
      <c r="H72" s="70" t="s">
        <v>201</v>
      </c>
      <c r="I72" s="70" t="s">
        <v>202</v>
      </c>
      <c r="K72" s="28">
        <v>2</v>
      </c>
      <c r="L72" s="28">
        <v>3</v>
      </c>
      <c r="N72">
        <f t="shared" si="0"/>
        <v>0</v>
      </c>
      <c r="O72">
        <f t="shared" si="1"/>
        <v>0</v>
      </c>
      <c r="P72">
        <f t="shared" si="2"/>
        <v>1</v>
      </c>
    </row>
    <row r="73" spans="1:16" ht="89.25" customHeight="1">
      <c r="A73"/>
      <c r="B73" s="85"/>
      <c r="C73" s="90"/>
      <c r="D73" s="88"/>
      <c r="E73" s="112"/>
      <c r="F73" s="109" t="s">
        <v>193</v>
      </c>
      <c r="G73" s="14" t="s">
        <v>203</v>
      </c>
      <c r="H73" s="70" t="s">
        <v>204</v>
      </c>
      <c r="I73" s="70" t="s">
        <v>205</v>
      </c>
      <c r="K73" s="28">
        <v>2</v>
      </c>
      <c r="L73" s="28">
        <v>2</v>
      </c>
      <c r="N73">
        <f t="shared" si="0"/>
        <v>0</v>
      </c>
      <c r="O73">
        <f t="shared" si="1"/>
        <v>1</v>
      </c>
      <c r="P73">
        <f t="shared" si="2"/>
        <v>0</v>
      </c>
    </row>
    <row r="74" spans="1:16" ht="177.75" customHeight="1">
      <c r="A74"/>
      <c r="B74" s="85"/>
      <c r="C74" s="90"/>
      <c r="D74" s="88"/>
      <c r="E74" s="110" t="s">
        <v>206</v>
      </c>
      <c r="F74" s="113" t="s">
        <v>207</v>
      </c>
      <c r="G74" s="14" t="s">
        <v>208</v>
      </c>
      <c r="H74" s="70" t="s">
        <v>209</v>
      </c>
      <c r="I74" s="70" t="s">
        <v>210</v>
      </c>
      <c r="K74" s="28">
        <v>3</v>
      </c>
      <c r="L74" s="28">
        <v>3</v>
      </c>
      <c r="N74">
        <f t="shared" si="0"/>
        <v>0</v>
      </c>
      <c r="O74">
        <f t="shared" si="1"/>
        <v>0</v>
      </c>
      <c r="P74">
        <f t="shared" si="2"/>
        <v>1</v>
      </c>
    </row>
    <row r="75" spans="1:16" ht="130.5" customHeight="1">
      <c r="A75"/>
      <c r="B75" s="85"/>
      <c r="C75" s="90"/>
      <c r="D75" s="88"/>
      <c r="E75" s="111"/>
      <c r="F75" s="113" t="s">
        <v>207</v>
      </c>
      <c r="G75" s="14" t="s">
        <v>211</v>
      </c>
      <c r="H75" s="70" t="s">
        <v>212</v>
      </c>
      <c r="I75" s="70" t="s">
        <v>213</v>
      </c>
      <c r="K75" s="28">
        <v>2</v>
      </c>
      <c r="L75" s="28">
        <v>3</v>
      </c>
      <c r="N75">
        <f t="shared" si="0"/>
        <v>0</v>
      </c>
      <c r="O75">
        <f t="shared" si="1"/>
        <v>0</v>
      </c>
      <c r="P75">
        <f t="shared" si="2"/>
        <v>1</v>
      </c>
    </row>
    <row r="76" spans="1:16" ht="149.25" customHeight="1">
      <c r="A76"/>
      <c r="B76" s="85"/>
      <c r="C76" s="90"/>
      <c r="D76" s="88"/>
      <c r="E76" s="111"/>
      <c r="F76" s="113" t="s">
        <v>207</v>
      </c>
      <c r="G76" s="14" t="s">
        <v>214</v>
      </c>
      <c r="H76" s="70" t="s">
        <v>215</v>
      </c>
      <c r="I76" s="70" t="s">
        <v>216</v>
      </c>
      <c r="K76" s="28">
        <v>3</v>
      </c>
      <c r="L76" s="28">
        <v>3</v>
      </c>
      <c r="N76">
        <f t="shared" si="0"/>
        <v>0</v>
      </c>
      <c r="O76">
        <f t="shared" si="1"/>
        <v>0</v>
      </c>
      <c r="P76">
        <f t="shared" si="2"/>
        <v>1</v>
      </c>
    </row>
    <row r="77" spans="1:16" ht="62.25" customHeight="1">
      <c r="A77"/>
      <c r="B77" s="85"/>
      <c r="C77" s="90"/>
      <c r="D77" s="88"/>
      <c r="E77" s="112"/>
      <c r="F77" s="113" t="s">
        <v>207</v>
      </c>
      <c r="G77" s="14" t="s">
        <v>217</v>
      </c>
      <c r="H77" s="70" t="s">
        <v>218</v>
      </c>
      <c r="I77" s="70" t="s">
        <v>219</v>
      </c>
      <c r="K77" s="28">
        <v>2</v>
      </c>
      <c r="L77" s="28">
        <v>2</v>
      </c>
      <c r="N77">
        <f t="shared" si="0"/>
        <v>0</v>
      </c>
      <c r="O77">
        <f t="shared" si="1"/>
        <v>1</v>
      </c>
      <c r="P77">
        <f t="shared" si="2"/>
        <v>0</v>
      </c>
    </row>
    <row r="78" spans="1:16" ht="131.25" customHeight="1">
      <c r="A78"/>
      <c r="B78" s="85"/>
      <c r="C78" s="90"/>
      <c r="D78" s="88"/>
      <c r="E78" s="82" t="s">
        <v>220</v>
      </c>
      <c r="F78" s="15" t="s">
        <v>221</v>
      </c>
      <c r="G78" s="14" t="s">
        <v>222</v>
      </c>
      <c r="H78" s="70" t="s">
        <v>223</v>
      </c>
      <c r="I78" s="70" t="s">
        <v>224</v>
      </c>
      <c r="K78" s="28">
        <v>3</v>
      </c>
      <c r="L78" s="28">
        <v>2</v>
      </c>
      <c r="N78">
        <f t="shared" si="0"/>
        <v>0</v>
      </c>
      <c r="O78">
        <f t="shared" si="1"/>
        <v>1</v>
      </c>
      <c r="P78">
        <f t="shared" si="2"/>
        <v>0</v>
      </c>
    </row>
    <row r="79" spans="1:16" ht="72" customHeight="1">
      <c r="A79"/>
      <c r="B79" s="85"/>
      <c r="C79" s="90"/>
      <c r="D79" s="88"/>
      <c r="E79" s="82" t="s">
        <v>225</v>
      </c>
      <c r="F79" s="15" t="s">
        <v>226</v>
      </c>
      <c r="G79" s="14" t="s">
        <v>227</v>
      </c>
      <c r="H79" s="70" t="s">
        <v>228</v>
      </c>
      <c r="I79" s="70" t="s">
        <v>229</v>
      </c>
      <c r="K79" s="28">
        <v>2</v>
      </c>
      <c r="L79" s="28">
        <v>3</v>
      </c>
      <c r="N79">
        <f t="shared" si="0"/>
        <v>0</v>
      </c>
      <c r="O79">
        <f t="shared" si="1"/>
        <v>0</v>
      </c>
      <c r="P79">
        <f t="shared" si="2"/>
        <v>1</v>
      </c>
    </row>
    <row r="80" spans="1:16" ht="84.75" customHeight="1">
      <c r="A80"/>
      <c r="B80" s="85"/>
      <c r="C80" s="90"/>
      <c r="D80" s="88"/>
      <c r="E80" s="110" t="s">
        <v>230</v>
      </c>
      <c r="F80" s="113" t="s">
        <v>231</v>
      </c>
      <c r="G80" s="14" t="s">
        <v>232</v>
      </c>
      <c r="H80" s="70" t="s">
        <v>233</v>
      </c>
      <c r="I80" s="70" t="s">
        <v>234</v>
      </c>
      <c r="K80" s="28">
        <v>3</v>
      </c>
      <c r="L80" s="28">
        <v>2</v>
      </c>
      <c r="N80">
        <f t="shared" si="0"/>
        <v>0</v>
      </c>
      <c r="O80">
        <f t="shared" si="1"/>
        <v>1</v>
      </c>
      <c r="P80">
        <f t="shared" si="2"/>
        <v>0</v>
      </c>
    </row>
    <row r="81" spans="1:16" ht="84.75" customHeight="1">
      <c r="A81"/>
      <c r="B81" s="85"/>
      <c r="C81" s="90"/>
      <c r="D81" s="88"/>
      <c r="E81" s="112"/>
      <c r="F81" s="113" t="s">
        <v>231</v>
      </c>
      <c r="G81" s="14" t="s">
        <v>235</v>
      </c>
      <c r="H81" s="70" t="s">
        <v>236</v>
      </c>
      <c r="I81" s="70" t="s">
        <v>237</v>
      </c>
      <c r="K81" s="28">
        <v>2</v>
      </c>
      <c r="L81" s="28">
        <v>3</v>
      </c>
      <c r="N81">
        <f t="shared" si="0"/>
        <v>0</v>
      </c>
      <c r="O81">
        <f t="shared" si="1"/>
        <v>0</v>
      </c>
      <c r="P81">
        <f t="shared" si="2"/>
        <v>1</v>
      </c>
    </row>
    <row r="82" spans="1:16" ht="71.25" customHeight="1">
      <c r="A82"/>
      <c r="B82" s="85"/>
      <c r="C82" s="90"/>
      <c r="D82" s="88"/>
      <c r="E82" s="82" t="s">
        <v>238</v>
      </c>
      <c r="F82" s="13" t="s">
        <v>239</v>
      </c>
      <c r="G82" s="14" t="s">
        <v>240</v>
      </c>
      <c r="H82" s="70" t="s">
        <v>241</v>
      </c>
      <c r="I82" s="70" t="s">
        <v>242</v>
      </c>
      <c r="K82" s="28">
        <v>2</v>
      </c>
      <c r="L82" s="28">
        <v>2</v>
      </c>
      <c r="N82">
        <f t="shared" si="0"/>
        <v>0</v>
      </c>
      <c r="O82">
        <f t="shared" si="1"/>
        <v>1</v>
      </c>
      <c r="P82">
        <f t="shared" si="2"/>
        <v>0</v>
      </c>
    </row>
    <row r="83" spans="1:16" ht="57" customHeight="1">
      <c r="A83"/>
      <c r="B83" s="84" t="s">
        <v>28</v>
      </c>
      <c r="C83" s="89" t="s">
        <v>243</v>
      </c>
      <c r="D83" s="91" t="s">
        <v>244</v>
      </c>
      <c r="E83" s="83" t="s">
        <v>245</v>
      </c>
      <c r="F83" s="6" t="s">
        <v>246</v>
      </c>
      <c r="G83" s="50" t="s">
        <v>247</v>
      </c>
      <c r="H83" s="71" t="s">
        <v>248</v>
      </c>
      <c r="I83" s="71" t="s">
        <v>249</v>
      </c>
      <c r="K83" s="28">
        <v>2</v>
      </c>
      <c r="L83" s="28">
        <v>3</v>
      </c>
      <c r="N83">
        <f>IF(L84=1,1,0)</f>
        <v>0</v>
      </c>
      <c r="O83">
        <f>IF(L84=2,1,0)</f>
        <v>0</v>
      </c>
      <c r="P83">
        <f>IF(L84=3,1,0)</f>
        <v>1</v>
      </c>
    </row>
    <row r="84" spans="1:16" ht="57" customHeight="1">
      <c r="A84"/>
      <c r="B84" s="85"/>
      <c r="C84" s="90"/>
      <c r="D84" s="92"/>
      <c r="E84" s="83" t="s">
        <v>250</v>
      </c>
      <c r="F84" s="13" t="s">
        <v>251</v>
      </c>
      <c r="G84" s="14" t="s">
        <v>252</v>
      </c>
      <c r="H84" s="70" t="s">
        <v>253</v>
      </c>
      <c r="I84" s="70" t="s">
        <v>254</v>
      </c>
      <c r="K84" s="28">
        <v>2</v>
      </c>
      <c r="L84" s="28">
        <v>3</v>
      </c>
    </row>
    <row r="85" spans="1:16" ht="57" customHeight="1">
      <c r="A85"/>
      <c r="B85" s="85"/>
      <c r="C85" s="90"/>
      <c r="D85" s="92"/>
      <c r="E85" s="83" t="s">
        <v>255</v>
      </c>
      <c r="F85" s="13" t="s">
        <v>239</v>
      </c>
      <c r="G85" s="14" t="s">
        <v>256</v>
      </c>
      <c r="H85" s="70" t="s">
        <v>241</v>
      </c>
      <c r="I85" s="70" t="s">
        <v>242</v>
      </c>
      <c r="K85" s="28">
        <v>2</v>
      </c>
      <c r="L85" s="28">
        <v>2</v>
      </c>
    </row>
    <row r="86" spans="1:16" ht="74.25" customHeight="1">
      <c r="A86"/>
      <c r="B86" s="85"/>
      <c r="C86" s="90"/>
      <c r="D86" s="92"/>
      <c r="E86" s="83" t="s">
        <v>257</v>
      </c>
      <c r="F86" s="13" t="s">
        <v>246</v>
      </c>
      <c r="G86" s="14" t="s">
        <v>258</v>
      </c>
      <c r="H86" s="70" t="s">
        <v>259</v>
      </c>
      <c r="I86" s="73" t="s">
        <v>260</v>
      </c>
      <c r="K86" s="28">
        <v>2</v>
      </c>
      <c r="L86" s="28">
        <v>3</v>
      </c>
      <c r="N86">
        <f t="shared" si="0"/>
        <v>0</v>
      </c>
      <c r="O86">
        <f t="shared" si="1"/>
        <v>0</v>
      </c>
      <c r="P86">
        <f t="shared" si="2"/>
        <v>1</v>
      </c>
    </row>
    <row r="87" spans="1:16" ht="136.5" customHeight="1">
      <c r="A87"/>
      <c r="B87" s="84" t="s">
        <v>261</v>
      </c>
      <c r="C87" s="102" t="s">
        <v>262</v>
      </c>
      <c r="D87" s="93" t="s">
        <v>263</v>
      </c>
      <c r="E87" s="14" t="s">
        <v>264</v>
      </c>
      <c r="F87" s="11" t="s">
        <v>265</v>
      </c>
      <c r="G87" s="14" t="s">
        <v>266</v>
      </c>
      <c r="H87" s="75" t="s">
        <v>267</v>
      </c>
      <c r="I87" s="75" t="s">
        <v>268</v>
      </c>
      <c r="N87">
        <f t="shared" si="0"/>
        <v>0</v>
      </c>
      <c r="O87">
        <f t="shared" si="1"/>
        <v>0</v>
      </c>
      <c r="P87">
        <f t="shared" si="2"/>
        <v>0</v>
      </c>
    </row>
    <row r="88" spans="1:16" ht="73.5" customHeight="1">
      <c r="A88"/>
      <c r="B88" s="85"/>
      <c r="C88" s="115"/>
      <c r="D88" s="93"/>
      <c r="E88" s="14" t="s">
        <v>269</v>
      </c>
      <c r="F88" s="11" t="s">
        <v>270</v>
      </c>
      <c r="G88" s="14" t="s">
        <v>271</v>
      </c>
      <c r="H88" s="75" t="s">
        <v>272</v>
      </c>
      <c r="I88" s="75" t="s">
        <v>273</v>
      </c>
      <c r="N88">
        <f t="shared" si="0"/>
        <v>0</v>
      </c>
      <c r="O88">
        <f t="shared" si="1"/>
        <v>0</v>
      </c>
      <c r="P88">
        <f t="shared" si="2"/>
        <v>0</v>
      </c>
    </row>
    <row r="89" spans="1:16" ht="99" customHeight="1">
      <c r="A89"/>
      <c r="B89" s="86"/>
      <c r="C89" s="103"/>
      <c r="D89" s="16" t="s">
        <v>274</v>
      </c>
      <c r="E89" s="14" t="s">
        <v>275</v>
      </c>
      <c r="F89" s="11" t="s">
        <v>276</v>
      </c>
      <c r="G89" s="14" t="s">
        <v>277</v>
      </c>
      <c r="H89" s="75" t="s">
        <v>278</v>
      </c>
      <c r="I89" s="76" t="s">
        <v>279</v>
      </c>
      <c r="N89">
        <f t="shared" si="0"/>
        <v>0</v>
      </c>
      <c r="O89">
        <f t="shared" si="1"/>
        <v>0</v>
      </c>
      <c r="P89">
        <f t="shared" si="2"/>
        <v>0</v>
      </c>
    </row>
    <row r="90" spans="1:16" ht="137.25" customHeight="1">
      <c r="A90"/>
      <c r="B90" s="84" t="s">
        <v>280</v>
      </c>
      <c r="C90" s="90" t="s">
        <v>281</v>
      </c>
      <c r="D90" s="68" t="s">
        <v>282</v>
      </c>
      <c r="E90" s="63" t="s">
        <v>283</v>
      </c>
      <c r="F90" s="62" t="s">
        <v>284</v>
      </c>
      <c r="G90" s="14" t="s">
        <v>285</v>
      </c>
      <c r="H90" s="75" t="s">
        <v>286</v>
      </c>
      <c r="I90" s="75" t="s">
        <v>287</v>
      </c>
      <c r="N90">
        <f t="shared" si="0"/>
        <v>0</v>
      </c>
      <c r="O90">
        <f t="shared" si="1"/>
        <v>0</v>
      </c>
      <c r="P90">
        <f t="shared" si="2"/>
        <v>0</v>
      </c>
    </row>
    <row r="91" spans="1:16" ht="137.25" customHeight="1">
      <c r="A91"/>
      <c r="B91" s="85"/>
      <c r="C91" s="90"/>
      <c r="D91" s="96" t="s">
        <v>288</v>
      </c>
      <c r="E91" s="89" t="s">
        <v>283</v>
      </c>
      <c r="F91" s="128" t="s">
        <v>276</v>
      </c>
      <c r="G91" s="5" t="s">
        <v>289</v>
      </c>
      <c r="H91" s="76" t="s">
        <v>290</v>
      </c>
      <c r="I91" s="76" t="s">
        <v>291</v>
      </c>
    </row>
    <row r="92" spans="1:16" ht="80.25" customHeight="1">
      <c r="A92"/>
      <c r="B92" s="85"/>
      <c r="C92" s="90"/>
      <c r="D92" s="97"/>
      <c r="E92" s="95"/>
      <c r="F92" s="129"/>
      <c r="G92" s="5" t="s">
        <v>292</v>
      </c>
      <c r="H92" s="76" t="s">
        <v>293</v>
      </c>
      <c r="I92" s="76" t="s">
        <v>294</v>
      </c>
      <c r="N92">
        <f t="shared" ref="N92:N123" si="3">IF(L92=1,1,0)</f>
        <v>0</v>
      </c>
      <c r="O92">
        <f t="shared" ref="O92:O123" si="4">IF(L92=2,1,0)</f>
        <v>0</v>
      </c>
      <c r="P92">
        <f t="shared" ref="P92:P123" si="5">IF(L92=3,1,0)</f>
        <v>0</v>
      </c>
    </row>
    <row r="93" spans="1:16" ht="80.25" customHeight="1">
      <c r="A93"/>
      <c r="B93" s="85"/>
      <c r="C93" s="90"/>
      <c r="D93" s="94" t="s">
        <v>295</v>
      </c>
      <c r="E93" s="14" t="s">
        <v>296</v>
      </c>
      <c r="F93" s="11" t="s">
        <v>297</v>
      </c>
      <c r="G93" s="14" t="s">
        <v>298</v>
      </c>
      <c r="H93" s="75" t="s">
        <v>299</v>
      </c>
      <c r="I93" s="75" t="s">
        <v>300</v>
      </c>
      <c r="N93">
        <f t="shared" si="3"/>
        <v>0</v>
      </c>
      <c r="O93">
        <f t="shared" si="4"/>
        <v>0</v>
      </c>
      <c r="P93">
        <f t="shared" si="5"/>
        <v>0</v>
      </c>
    </row>
    <row r="94" spans="1:16" ht="80.25" customHeight="1">
      <c r="A94"/>
      <c r="B94" s="85"/>
      <c r="C94" s="90"/>
      <c r="D94" s="94"/>
      <c r="E94" s="89" t="s">
        <v>301</v>
      </c>
      <c r="F94" s="124" t="s">
        <v>302</v>
      </c>
      <c r="G94" s="14" t="s">
        <v>303</v>
      </c>
      <c r="H94" s="75" t="s">
        <v>304</v>
      </c>
      <c r="I94" s="75" t="s">
        <v>305</v>
      </c>
      <c r="N94">
        <f t="shared" si="3"/>
        <v>0</v>
      </c>
      <c r="O94">
        <f t="shared" si="4"/>
        <v>0</v>
      </c>
      <c r="P94">
        <f t="shared" si="5"/>
        <v>0</v>
      </c>
    </row>
    <row r="95" spans="1:16" ht="80.25" customHeight="1">
      <c r="A95"/>
      <c r="B95" s="85"/>
      <c r="C95" s="90"/>
      <c r="D95" s="94"/>
      <c r="E95" s="95"/>
      <c r="F95" s="125"/>
      <c r="G95" s="14" t="s">
        <v>306</v>
      </c>
      <c r="H95" s="75" t="s">
        <v>307</v>
      </c>
      <c r="I95" s="75" t="s">
        <v>308</v>
      </c>
    </row>
    <row r="96" spans="1:16" ht="71.25">
      <c r="A96"/>
      <c r="B96" s="85"/>
      <c r="C96" s="90"/>
      <c r="D96" s="94"/>
      <c r="E96" s="14" t="s">
        <v>309</v>
      </c>
      <c r="F96" s="51" t="s">
        <v>310</v>
      </c>
      <c r="G96" s="5" t="s">
        <v>311</v>
      </c>
      <c r="H96" s="76" t="s">
        <v>312</v>
      </c>
      <c r="I96" s="76" t="s">
        <v>313</v>
      </c>
      <c r="N96">
        <f t="shared" si="3"/>
        <v>0</v>
      </c>
      <c r="O96">
        <f t="shared" si="4"/>
        <v>0</v>
      </c>
      <c r="P96">
        <f t="shared" si="5"/>
        <v>0</v>
      </c>
    </row>
    <row r="97" spans="1:16" ht="50.25" customHeight="1">
      <c r="A97"/>
      <c r="B97" s="85"/>
      <c r="C97" s="90"/>
      <c r="D97" s="94"/>
      <c r="E97" s="102" t="s">
        <v>314</v>
      </c>
      <c r="F97" s="104" t="s">
        <v>315</v>
      </c>
      <c r="G97" s="14" t="s">
        <v>316</v>
      </c>
      <c r="H97" s="75" t="s">
        <v>317</v>
      </c>
      <c r="I97" s="75" t="s">
        <v>318</v>
      </c>
      <c r="N97">
        <f t="shared" si="3"/>
        <v>0</v>
      </c>
      <c r="O97">
        <f t="shared" si="4"/>
        <v>0</v>
      </c>
      <c r="P97">
        <f t="shared" si="5"/>
        <v>0</v>
      </c>
    </row>
    <row r="98" spans="1:16" ht="75" customHeight="1">
      <c r="A98"/>
      <c r="B98" s="85"/>
      <c r="C98" s="90"/>
      <c r="D98" s="94"/>
      <c r="E98" s="103"/>
      <c r="F98" s="104"/>
      <c r="G98" s="14" t="s">
        <v>319</v>
      </c>
      <c r="H98" s="76" t="s">
        <v>320</v>
      </c>
      <c r="I98" s="76" t="s">
        <v>321</v>
      </c>
      <c r="N98">
        <f t="shared" si="3"/>
        <v>0</v>
      </c>
      <c r="O98">
        <f t="shared" si="4"/>
        <v>0</v>
      </c>
      <c r="P98">
        <f t="shared" si="5"/>
        <v>0</v>
      </c>
    </row>
    <row r="99" spans="1:16" ht="121.5" customHeight="1">
      <c r="A99"/>
      <c r="B99" s="85"/>
      <c r="C99" s="90"/>
      <c r="D99" s="46" t="s">
        <v>322</v>
      </c>
      <c r="E99" s="14" t="s">
        <v>323</v>
      </c>
      <c r="F99" s="51" t="s">
        <v>324</v>
      </c>
      <c r="G99" s="14" t="s">
        <v>325</v>
      </c>
      <c r="H99" s="75" t="s">
        <v>326</v>
      </c>
      <c r="I99" s="75" t="s">
        <v>327</v>
      </c>
      <c r="N99">
        <f t="shared" si="3"/>
        <v>0</v>
      </c>
      <c r="O99">
        <f t="shared" si="4"/>
        <v>0</v>
      </c>
      <c r="P99">
        <f t="shared" si="5"/>
        <v>0</v>
      </c>
    </row>
    <row r="100" spans="1:16" ht="88.5" customHeight="1">
      <c r="A100"/>
      <c r="B100" s="85"/>
      <c r="C100" s="90"/>
      <c r="D100" s="98" t="s">
        <v>328</v>
      </c>
      <c r="E100" s="126" t="s">
        <v>329</v>
      </c>
      <c r="F100" s="128" t="s">
        <v>330</v>
      </c>
      <c r="G100" s="5" t="s">
        <v>331</v>
      </c>
      <c r="H100" s="77" t="s">
        <v>332</v>
      </c>
      <c r="I100" s="76" t="s">
        <v>333</v>
      </c>
    </row>
    <row r="101" spans="1:16" ht="135.75" customHeight="1">
      <c r="A101"/>
      <c r="B101" s="85"/>
      <c r="C101" s="90"/>
      <c r="D101" s="99"/>
      <c r="E101" s="127"/>
      <c r="F101" s="129"/>
      <c r="G101" s="5" t="s">
        <v>334</v>
      </c>
      <c r="H101" s="76" t="s">
        <v>335</v>
      </c>
      <c r="I101" s="76" t="s">
        <v>336</v>
      </c>
    </row>
    <row r="102" spans="1:16" ht="124.5" customHeight="1">
      <c r="A102"/>
      <c r="B102" s="85"/>
      <c r="C102" s="90"/>
      <c r="D102" s="67" t="s">
        <v>337</v>
      </c>
      <c r="E102" s="66" t="s">
        <v>338</v>
      </c>
      <c r="F102" s="65" t="s">
        <v>339</v>
      </c>
      <c r="G102" s="5" t="s">
        <v>340</v>
      </c>
      <c r="H102" s="76" t="s">
        <v>341</v>
      </c>
      <c r="I102" s="76" t="s">
        <v>342</v>
      </c>
    </row>
    <row r="103" spans="1:16" ht="84.75" customHeight="1">
      <c r="A103"/>
      <c r="B103" s="85"/>
      <c r="C103" s="90"/>
      <c r="D103" s="96" t="s">
        <v>343</v>
      </c>
      <c r="E103" s="61" t="s">
        <v>344</v>
      </c>
      <c r="F103" s="11" t="s">
        <v>345</v>
      </c>
      <c r="G103" s="14" t="s">
        <v>346</v>
      </c>
      <c r="H103" s="75" t="s">
        <v>347</v>
      </c>
      <c r="I103" s="75" t="s">
        <v>348</v>
      </c>
      <c r="N103">
        <f t="shared" si="3"/>
        <v>0</v>
      </c>
      <c r="O103">
        <f t="shared" si="4"/>
        <v>0</v>
      </c>
      <c r="P103">
        <f t="shared" si="5"/>
        <v>0</v>
      </c>
    </row>
    <row r="104" spans="1:16" ht="114" customHeight="1">
      <c r="A104"/>
      <c r="B104" s="86"/>
      <c r="C104" s="95"/>
      <c r="D104" s="97"/>
      <c r="E104" s="63" t="s">
        <v>349</v>
      </c>
      <c r="F104" s="64" t="s">
        <v>350</v>
      </c>
      <c r="G104" s="52" t="s">
        <v>351</v>
      </c>
      <c r="H104" s="78" t="s">
        <v>352</v>
      </c>
      <c r="I104" s="78" t="s">
        <v>353</v>
      </c>
    </row>
    <row r="105" spans="1:16" ht="64.5" customHeight="1">
      <c r="A105"/>
      <c r="B105" s="116" t="s">
        <v>354</v>
      </c>
      <c r="C105" s="118" t="s">
        <v>355</v>
      </c>
      <c r="D105" s="135" t="s">
        <v>356</v>
      </c>
      <c r="E105" s="126" t="s">
        <v>357</v>
      </c>
      <c r="F105" s="130" t="s">
        <v>358</v>
      </c>
      <c r="G105" s="5" t="s">
        <v>359</v>
      </c>
      <c r="H105" s="79" t="s">
        <v>360</v>
      </c>
      <c r="I105" s="79" t="s">
        <v>361</v>
      </c>
      <c r="N105">
        <f t="shared" si="3"/>
        <v>0</v>
      </c>
      <c r="O105">
        <f t="shared" si="4"/>
        <v>0</v>
      </c>
      <c r="P105">
        <f t="shared" si="5"/>
        <v>0</v>
      </c>
    </row>
    <row r="106" spans="1:16" ht="64.5" customHeight="1">
      <c r="A106"/>
      <c r="B106" s="116"/>
      <c r="C106" s="118"/>
      <c r="D106" s="135"/>
      <c r="E106" s="134"/>
      <c r="F106" s="131"/>
      <c r="G106" s="5" t="s">
        <v>362</v>
      </c>
      <c r="H106" s="79" t="s">
        <v>363</v>
      </c>
      <c r="I106" s="79" t="s">
        <v>364</v>
      </c>
    </row>
    <row r="107" spans="1:16" ht="61.5" customHeight="1">
      <c r="A107"/>
      <c r="B107" s="116"/>
      <c r="C107" s="118"/>
      <c r="D107" s="135"/>
      <c r="E107" s="134"/>
      <c r="F107" s="131"/>
      <c r="G107" s="5" t="s">
        <v>365</v>
      </c>
      <c r="H107" s="79" t="s">
        <v>366</v>
      </c>
      <c r="I107" s="79" t="s">
        <v>367</v>
      </c>
    </row>
    <row r="108" spans="1:16" ht="67.5" customHeight="1">
      <c r="A108"/>
      <c r="B108" s="116"/>
      <c r="C108" s="118"/>
      <c r="D108" s="135"/>
      <c r="E108" s="134"/>
      <c r="F108" s="131"/>
      <c r="G108" s="5" t="s">
        <v>368</v>
      </c>
      <c r="H108" s="79" t="s">
        <v>369</v>
      </c>
      <c r="I108" s="79" t="s">
        <v>370</v>
      </c>
    </row>
    <row r="109" spans="1:16" ht="87.75" customHeight="1">
      <c r="A109"/>
      <c r="B109" s="116"/>
      <c r="C109" s="118"/>
      <c r="D109" s="135"/>
      <c r="E109" s="134"/>
      <c r="F109" s="131"/>
      <c r="G109" s="5" t="s">
        <v>371</v>
      </c>
      <c r="H109" s="79" t="s">
        <v>372</v>
      </c>
      <c r="I109" s="79" t="s">
        <v>373</v>
      </c>
    </row>
    <row r="110" spans="1:16" ht="111.75" customHeight="1">
      <c r="A110"/>
      <c r="B110" s="116"/>
      <c r="C110" s="118"/>
      <c r="D110" s="135"/>
      <c r="E110" s="134"/>
      <c r="F110" s="131"/>
      <c r="G110" s="5" t="s">
        <v>374</v>
      </c>
      <c r="H110" s="79" t="s">
        <v>375</v>
      </c>
      <c r="I110" s="79" t="s">
        <v>376</v>
      </c>
      <c r="N110">
        <f t="shared" si="3"/>
        <v>0</v>
      </c>
      <c r="O110">
        <f t="shared" si="4"/>
        <v>0</v>
      </c>
      <c r="P110">
        <f t="shared" si="5"/>
        <v>0</v>
      </c>
    </row>
    <row r="111" spans="1:16" ht="133.5" customHeight="1">
      <c r="A111"/>
      <c r="B111" s="116"/>
      <c r="C111" s="118"/>
      <c r="D111" s="135"/>
      <c r="E111" s="134"/>
      <c r="F111" s="131"/>
      <c r="G111" s="5" t="s">
        <v>377</v>
      </c>
      <c r="H111" s="79" t="s">
        <v>378</v>
      </c>
      <c r="I111" s="79" t="s">
        <v>379</v>
      </c>
    </row>
    <row r="112" spans="1:16" ht="66" customHeight="1">
      <c r="A112"/>
      <c r="B112" s="116"/>
      <c r="C112" s="118"/>
      <c r="D112" s="135"/>
      <c r="E112" s="133" t="s">
        <v>380</v>
      </c>
      <c r="F112" s="132" t="s">
        <v>381</v>
      </c>
      <c r="G112" s="5" t="s">
        <v>382</v>
      </c>
      <c r="H112" s="79" t="s">
        <v>383</v>
      </c>
      <c r="I112" s="79" t="s">
        <v>384</v>
      </c>
    </row>
    <row r="113" spans="1:16" ht="74.25" customHeight="1">
      <c r="A113"/>
      <c r="B113" s="116"/>
      <c r="C113" s="118"/>
      <c r="D113" s="135"/>
      <c r="E113" s="133"/>
      <c r="F113" s="132"/>
      <c r="G113" s="5" t="s">
        <v>385</v>
      </c>
      <c r="H113" s="79" t="s">
        <v>386</v>
      </c>
      <c r="I113" s="79" t="s">
        <v>387</v>
      </c>
      <c r="N113">
        <f t="shared" si="3"/>
        <v>0</v>
      </c>
      <c r="O113">
        <f t="shared" si="4"/>
        <v>0</v>
      </c>
      <c r="P113">
        <f t="shared" si="5"/>
        <v>0</v>
      </c>
    </row>
    <row r="114" spans="1:16" ht="92.25" customHeight="1">
      <c r="A114"/>
      <c r="B114" s="116"/>
      <c r="C114" s="118"/>
      <c r="D114" s="135"/>
      <c r="E114" s="133"/>
      <c r="F114" s="132"/>
      <c r="G114" s="5" t="s">
        <v>388</v>
      </c>
      <c r="H114" s="79" t="s">
        <v>389</v>
      </c>
      <c r="I114" s="79" t="s">
        <v>390</v>
      </c>
      <c r="K114" s="29"/>
      <c r="L114" s="30"/>
      <c r="N114">
        <f t="shared" si="3"/>
        <v>0</v>
      </c>
      <c r="O114">
        <f t="shared" si="4"/>
        <v>0</v>
      </c>
      <c r="P114">
        <f t="shared" si="5"/>
        <v>0</v>
      </c>
    </row>
    <row r="115" spans="1:16" ht="51.75" customHeight="1">
      <c r="A115"/>
      <c r="B115" s="54"/>
      <c r="C115" s="55"/>
      <c r="D115" s="56"/>
      <c r="E115" s="57"/>
      <c r="F115" s="58"/>
      <c r="G115" s="59"/>
      <c r="H115" s="60"/>
      <c r="I115" s="60"/>
    </row>
    <row r="116" spans="1:16" ht="20.25">
      <c r="A116"/>
      <c r="B116" s="31" t="s">
        <v>391</v>
      </c>
      <c r="I116" s="18"/>
      <c r="J116" s="27"/>
      <c r="N116">
        <f t="shared" si="3"/>
        <v>0</v>
      </c>
      <c r="O116">
        <f t="shared" si="4"/>
        <v>0</v>
      </c>
      <c r="P116">
        <f t="shared" si="5"/>
        <v>0</v>
      </c>
    </row>
    <row r="117" spans="1:16">
      <c r="A117"/>
      <c r="B117" s="32" t="s">
        <v>392</v>
      </c>
      <c r="H117" s="32" t="s">
        <v>393</v>
      </c>
      <c r="I117" s="32" t="s">
        <v>394</v>
      </c>
      <c r="J117" s="27"/>
      <c r="N117">
        <f t="shared" si="3"/>
        <v>0</v>
      </c>
      <c r="O117">
        <f t="shared" si="4"/>
        <v>0</v>
      </c>
      <c r="P117">
        <f t="shared" si="5"/>
        <v>0</v>
      </c>
    </row>
    <row r="118" spans="1:16">
      <c r="A118"/>
      <c r="B118" s="33" t="s">
        <v>395</v>
      </c>
      <c r="H118" s="33" t="s">
        <v>396</v>
      </c>
      <c r="I118" s="33" t="s">
        <v>397</v>
      </c>
      <c r="J118" s="27"/>
      <c r="N118">
        <f t="shared" si="3"/>
        <v>0</v>
      </c>
      <c r="O118">
        <f t="shared" si="4"/>
        <v>0</v>
      </c>
      <c r="P118">
        <f t="shared" si="5"/>
        <v>0</v>
      </c>
    </row>
    <row r="119" spans="1:16">
      <c r="A119"/>
      <c r="B119" s="33" t="s">
        <v>398</v>
      </c>
      <c r="H119" s="33" t="s">
        <v>399</v>
      </c>
      <c r="I119" s="33"/>
      <c r="J119" s="27"/>
      <c r="N119">
        <f t="shared" si="3"/>
        <v>0</v>
      </c>
      <c r="O119">
        <f t="shared" si="4"/>
        <v>0</v>
      </c>
      <c r="P119">
        <f t="shared" si="5"/>
        <v>0</v>
      </c>
    </row>
    <row r="120" spans="1:16">
      <c r="A120"/>
      <c r="B120" s="33" t="s">
        <v>400</v>
      </c>
      <c r="H120" s="33" t="s">
        <v>401</v>
      </c>
      <c r="I120" s="32" t="s">
        <v>402</v>
      </c>
      <c r="J120" s="27"/>
      <c r="N120">
        <f t="shared" si="3"/>
        <v>0</v>
      </c>
      <c r="O120">
        <f t="shared" si="4"/>
        <v>0</v>
      </c>
      <c r="P120">
        <f t="shared" si="5"/>
        <v>0</v>
      </c>
    </row>
    <row r="121" spans="1:16">
      <c r="A121"/>
      <c r="B121" s="33" t="s">
        <v>403</v>
      </c>
      <c r="H121" s="33" t="s">
        <v>404</v>
      </c>
      <c r="I121" s="33" t="s">
        <v>405</v>
      </c>
      <c r="J121" s="27"/>
      <c r="N121">
        <f t="shared" si="3"/>
        <v>0</v>
      </c>
      <c r="O121">
        <f t="shared" si="4"/>
        <v>0</v>
      </c>
      <c r="P121">
        <f t="shared" si="5"/>
        <v>0</v>
      </c>
    </row>
    <row r="122" spans="1:16">
      <c r="A122"/>
      <c r="B122" s="33" t="s">
        <v>406</v>
      </c>
      <c r="H122" s="33" t="s">
        <v>407</v>
      </c>
      <c r="I122" s="33" t="s">
        <v>408</v>
      </c>
      <c r="J122" s="27"/>
      <c r="N122">
        <f t="shared" si="3"/>
        <v>0</v>
      </c>
      <c r="O122">
        <f t="shared" si="4"/>
        <v>0</v>
      </c>
      <c r="P122">
        <f t="shared" si="5"/>
        <v>0</v>
      </c>
    </row>
    <row r="123" spans="1:16">
      <c r="A123"/>
      <c r="B123" s="33" t="s">
        <v>409</v>
      </c>
      <c r="H123" s="33" t="s">
        <v>410</v>
      </c>
      <c r="I123" s="33" t="s">
        <v>411</v>
      </c>
      <c r="N123">
        <f t="shared" si="3"/>
        <v>0</v>
      </c>
      <c r="O123">
        <f t="shared" si="4"/>
        <v>0</v>
      </c>
      <c r="P123">
        <f t="shared" si="5"/>
        <v>0</v>
      </c>
    </row>
    <row r="124" spans="1:16">
      <c r="A124"/>
      <c r="B124" s="33" t="s">
        <v>412</v>
      </c>
      <c r="H124" s="33" t="s">
        <v>413</v>
      </c>
      <c r="I124" s="33"/>
    </row>
    <row r="125" spans="1:16">
      <c r="A125"/>
      <c r="B125" s="33" t="s">
        <v>414</v>
      </c>
      <c r="C125" s="42"/>
      <c r="H125" s="33" t="s">
        <v>415</v>
      </c>
      <c r="I125" s="69"/>
    </row>
    <row r="126" spans="1:16">
      <c r="A126"/>
      <c r="B126" s="33" t="s">
        <v>416</v>
      </c>
      <c r="C126" s="43"/>
      <c r="H126" s="33" t="s">
        <v>417</v>
      </c>
      <c r="I126" s="33"/>
    </row>
    <row r="127" spans="1:16">
      <c r="A127"/>
      <c r="B127" s="33"/>
      <c r="C127" s="43"/>
      <c r="H127" s="33" t="s">
        <v>418</v>
      </c>
      <c r="I127" s="33"/>
    </row>
    <row r="128" spans="1:16">
      <c r="A128"/>
      <c r="B128" s="33"/>
      <c r="C128" s="43"/>
      <c r="H128" s="33" t="s">
        <v>419</v>
      </c>
      <c r="I128" s="33"/>
    </row>
    <row r="129" spans="1:13">
      <c r="A129"/>
      <c r="B129" s="33"/>
      <c r="C129" s="43"/>
      <c r="H129" s="33" t="s">
        <v>420</v>
      </c>
      <c r="I129" s="33"/>
    </row>
    <row r="130" spans="1:13">
      <c r="A130"/>
      <c r="C130" s="41"/>
      <c r="H130" s="45" t="s">
        <v>421</v>
      </c>
      <c r="I130" s="33"/>
    </row>
    <row r="131" spans="1:13">
      <c r="A131"/>
      <c r="C131" s="41"/>
      <c r="H131" s="45"/>
      <c r="I131" s="33"/>
    </row>
    <row r="132" spans="1:13">
      <c r="A132"/>
      <c r="K132" s="34"/>
      <c r="L132" s="35"/>
    </row>
    <row r="133" spans="1:13">
      <c r="A133"/>
      <c r="B133" s="18" t="s">
        <v>422</v>
      </c>
      <c r="K133" s="36"/>
      <c r="L133" s="37"/>
    </row>
    <row r="134" spans="1:13">
      <c r="A134"/>
      <c r="K134" s="36"/>
      <c r="L134" s="37"/>
    </row>
    <row r="135" spans="1:13">
      <c r="A135"/>
      <c r="B135" s="20" t="s">
        <v>423</v>
      </c>
      <c r="C135"/>
      <c r="D135"/>
      <c r="E135"/>
      <c r="F135"/>
      <c r="G135"/>
      <c r="H135"/>
      <c r="I135"/>
      <c r="J135"/>
      <c r="K135" s="36"/>
      <c r="L135" s="37"/>
      <c r="M135"/>
    </row>
    <row r="136" spans="1:13">
      <c r="A136"/>
      <c r="B136"/>
      <c r="C136"/>
      <c r="D136"/>
      <c r="E136"/>
      <c r="F136"/>
      <c r="G136"/>
      <c r="H136"/>
      <c r="I136"/>
      <c r="J136"/>
      <c r="K136" s="36"/>
      <c r="L136" s="37"/>
      <c r="M136"/>
    </row>
    <row r="137" spans="1:13">
      <c r="A137"/>
      <c r="B137"/>
      <c r="C137"/>
      <c r="D137"/>
      <c r="E137"/>
      <c r="F137"/>
      <c r="G137"/>
      <c r="H137"/>
      <c r="I137"/>
      <c r="J137"/>
      <c r="K137" s="36"/>
      <c r="L137" s="37"/>
      <c r="M137"/>
    </row>
    <row r="138" spans="1:13">
      <c r="A138"/>
      <c r="B138"/>
      <c r="C138"/>
      <c r="D138"/>
      <c r="E138"/>
      <c r="F138"/>
      <c r="G138"/>
      <c r="H138"/>
      <c r="I138"/>
      <c r="J138"/>
      <c r="K138" s="36"/>
      <c r="L138" s="37"/>
      <c r="M138"/>
    </row>
  </sheetData>
  <sheetProtection algorithmName="SHA-512" hashValue="nG6C4+w16UYadWRknV1LWIgdo5YnoT/v0ZeK5UOtcguYZ/jA1PlXx/+l7BZozWHUcJlMrbNxZLiRUrbOo5aMMw==" saltValue="XQPk3OMIk/s+CtuNDEnyIw==" spinCount="100000" sheet="1" objects="1" scenarios="1"/>
  <mergeCells count="58">
    <mergeCell ref="B105:B114"/>
    <mergeCell ref="F105:F111"/>
    <mergeCell ref="F112:F114"/>
    <mergeCell ref="E112:E114"/>
    <mergeCell ref="E105:E111"/>
    <mergeCell ref="C105:C114"/>
    <mergeCell ref="D105:D114"/>
    <mergeCell ref="F94:F95"/>
    <mergeCell ref="E100:E101"/>
    <mergeCell ref="F100:F101"/>
    <mergeCell ref="E80:E81"/>
    <mergeCell ref="F80:F81"/>
    <mergeCell ref="E94:E95"/>
    <mergeCell ref="E91:E92"/>
    <mergeCell ref="F91:F92"/>
    <mergeCell ref="G35:H35"/>
    <mergeCell ref="E44:E45"/>
    <mergeCell ref="C62:C66"/>
    <mergeCell ref="B62:B66"/>
    <mergeCell ref="D62:D66"/>
    <mergeCell ref="B36:B42"/>
    <mergeCell ref="D36:D42"/>
    <mergeCell ref="C36:C42"/>
    <mergeCell ref="F44:F45"/>
    <mergeCell ref="F46:F48"/>
    <mergeCell ref="F37:F38"/>
    <mergeCell ref="E37:E38"/>
    <mergeCell ref="C43:C61"/>
    <mergeCell ref="B43:B61"/>
    <mergeCell ref="D43:D61"/>
    <mergeCell ref="D30:I30"/>
    <mergeCell ref="D32:I32"/>
    <mergeCell ref="E97:E98"/>
    <mergeCell ref="F97:F98"/>
    <mergeCell ref="B35:D35"/>
    <mergeCell ref="E35:F35"/>
    <mergeCell ref="E58:E59"/>
    <mergeCell ref="F58:F59"/>
    <mergeCell ref="E67:E73"/>
    <mergeCell ref="F67:F73"/>
    <mergeCell ref="E74:E77"/>
    <mergeCell ref="F74:F77"/>
    <mergeCell ref="E46:E48"/>
    <mergeCell ref="B83:B86"/>
    <mergeCell ref="B87:B89"/>
    <mergeCell ref="C87:C89"/>
    <mergeCell ref="B90:B104"/>
    <mergeCell ref="D67:D82"/>
    <mergeCell ref="C67:C82"/>
    <mergeCell ref="B67:B82"/>
    <mergeCell ref="D83:D86"/>
    <mergeCell ref="C83:C86"/>
    <mergeCell ref="D87:D88"/>
    <mergeCell ref="D93:D98"/>
    <mergeCell ref="C90:C104"/>
    <mergeCell ref="D103:D104"/>
    <mergeCell ref="D100:D101"/>
    <mergeCell ref="D91:D92"/>
  </mergeCells>
  <phoneticPr fontId="23" type="noConversion"/>
  <pageMargins left="0.51181102362204722" right="0.51181102362204722" top="0.78740157480314965" bottom="0.78740157480314965" header="0.51181102362204722" footer="0.51181102362204722"/>
  <pageSetup paperSize="9" scale="56"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DEB2B-C7BF-491D-9460-D169276B4524}">
  <dimension ref="A1:H13"/>
  <sheetViews>
    <sheetView zoomScale="80" zoomScaleNormal="80" workbookViewId="0">
      <selection activeCell="E8" sqref="E8:E13"/>
    </sheetView>
  </sheetViews>
  <sheetFormatPr defaultRowHeight="14.25"/>
  <cols>
    <col min="5" max="5" width="24" customWidth="1"/>
    <col min="7" max="7" width="72.25" customWidth="1"/>
    <col min="8" max="8" width="77.5" customWidth="1"/>
  </cols>
  <sheetData>
    <row r="1" spans="1:8" ht="111.75" customHeight="1">
      <c r="A1" s="116" t="s">
        <v>354</v>
      </c>
      <c r="B1" s="136" t="s">
        <v>355</v>
      </c>
      <c r="C1" s="138" t="s">
        <v>424</v>
      </c>
      <c r="D1" s="89" t="s">
        <v>357</v>
      </c>
      <c r="E1" s="141" t="s">
        <v>358</v>
      </c>
      <c r="F1" s="14" t="s">
        <v>359</v>
      </c>
      <c r="G1" s="39" t="s">
        <v>425</v>
      </c>
      <c r="H1" s="39" t="s">
        <v>426</v>
      </c>
    </row>
    <row r="2" spans="1:8" ht="45">
      <c r="A2" s="116"/>
      <c r="B2" s="136"/>
      <c r="C2" s="139"/>
      <c r="D2" s="90"/>
      <c r="E2" s="142"/>
      <c r="F2" s="48" t="s">
        <v>362</v>
      </c>
      <c r="G2" s="49" t="s">
        <v>427</v>
      </c>
      <c r="H2" s="49" t="s">
        <v>428</v>
      </c>
    </row>
    <row r="3" spans="1:8" ht="108" customHeight="1">
      <c r="A3" s="116"/>
      <c r="B3" s="136"/>
      <c r="C3" s="139"/>
      <c r="D3" s="90"/>
      <c r="E3" s="142"/>
      <c r="F3" s="48" t="s">
        <v>365</v>
      </c>
      <c r="G3" s="53" t="s">
        <v>429</v>
      </c>
      <c r="H3" s="40" t="s">
        <v>430</v>
      </c>
    </row>
    <row r="4" spans="1:8" ht="28.5">
      <c r="A4" s="116"/>
      <c r="B4" s="136"/>
      <c r="C4" s="139"/>
      <c r="D4" s="90"/>
      <c r="E4" s="142"/>
      <c r="F4" s="48" t="s">
        <v>368</v>
      </c>
      <c r="G4" s="3" t="s">
        <v>431</v>
      </c>
      <c r="H4" s="3" t="s">
        <v>432</v>
      </c>
    </row>
    <row r="5" spans="1:8" ht="42.75">
      <c r="A5" s="116"/>
      <c r="B5" s="136"/>
      <c r="C5" s="139"/>
      <c r="D5" s="90"/>
      <c r="E5" s="142"/>
      <c r="F5" s="14" t="s">
        <v>371</v>
      </c>
      <c r="G5" s="3" t="s">
        <v>433</v>
      </c>
      <c r="H5" s="3" t="s">
        <v>434</v>
      </c>
    </row>
    <row r="6" spans="1:8" ht="48.75" customHeight="1">
      <c r="A6" s="116"/>
      <c r="B6" s="136"/>
      <c r="C6" s="139"/>
      <c r="D6" s="90"/>
      <c r="E6" s="142"/>
      <c r="F6" s="14" t="s">
        <v>374</v>
      </c>
      <c r="G6" s="3" t="s">
        <v>435</v>
      </c>
      <c r="H6" s="3" t="s">
        <v>436</v>
      </c>
    </row>
    <row r="7" spans="1:8" ht="53.25" customHeight="1">
      <c r="A7" s="116"/>
      <c r="B7" s="136"/>
      <c r="C7" s="139"/>
      <c r="D7" s="95"/>
      <c r="E7" s="142"/>
      <c r="F7" s="14" t="s">
        <v>377</v>
      </c>
      <c r="G7" s="3" t="s">
        <v>437</v>
      </c>
      <c r="H7" s="3" t="s">
        <v>373</v>
      </c>
    </row>
    <row r="8" spans="1:8" ht="57">
      <c r="A8" s="116"/>
      <c r="B8" s="136"/>
      <c r="C8" s="139"/>
      <c r="D8" s="118" t="s">
        <v>380</v>
      </c>
      <c r="E8" s="143" t="s">
        <v>381</v>
      </c>
      <c r="F8" s="14" t="s">
        <v>382</v>
      </c>
      <c r="G8" s="3" t="s">
        <v>438</v>
      </c>
      <c r="H8" s="3" t="s">
        <v>384</v>
      </c>
    </row>
    <row r="9" spans="1:8" ht="51.75" customHeight="1">
      <c r="A9" s="116"/>
      <c r="B9" s="136"/>
      <c r="C9" s="139"/>
      <c r="D9" s="118"/>
      <c r="E9" s="143"/>
      <c r="F9" s="14" t="s">
        <v>385</v>
      </c>
      <c r="G9" s="3" t="s">
        <v>439</v>
      </c>
      <c r="H9" s="3" t="s">
        <v>387</v>
      </c>
    </row>
    <row r="10" spans="1:8" ht="57">
      <c r="A10" s="116"/>
      <c r="B10" s="136"/>
      <c r="C10" s="139"/>
      <c r="D10" s="118"/>
      <c r="E10" s="143"/>
      <c r="F10" s="52" t="s">
        <v>388</v>
      </c>
      <c r="G10" s="4" t="s">
        <v>440</v>
      </c>
      <c r="H10" s="4" t="s">
        <v>441</v>
      </c>
    </row>
    <row r="11" spans="1:8" ht="53.25" customHeight="1">
      <c r="A11" s="116"/>
      <c r="B11" s="137"/>
      <c r="C11" s="139"/>
      <c r="D11" s="118"/>
      <c r="E11" s="143"/>
      <c r="F11" s="14" t="s">
        <v>442</v>
      </c>
      <c r="G11" s="3" t="s">
        <v>443</v>
      </c>
      <c r="H11" s="3" t="s">
        <v>444</v>
      </c>
    </row>
    <row r="12" spans="1:8" ht="56.25" customHeight="1">
      <c r="A12" s="116"/>
      <c r="B12" s="137"/>
      <c r="C12" s="139"/>
      <c r="D12" s="118"/>
      <c r="E12" s="143"/>
      <c r="F12" s="14" t="s">
        <v>445</v>
      </c>
      <c r="G12" s="3" t="s">
        <v>446</v>
      </c>
      <c r="H12" s="3" t="s">
        <v>447</v>
      </c>
    </row>
    <row r="13" spans="1:8" ht="28.5">
      <c r="A13" s="116"/>
      <c r="B13" s="137"/>
      <c r="C13" s="140"/>
      <c r="D13" s="118"/>
      <c r="E13" s="143"/>
      <c r="F13" s="14" t="s">
        <v>448</v>
      </c>
      <c r="G13" s="3" t="s">
        <v>449</v>
      </c>
      <c r="H13" s="3" t="s">
        <v>450</v>
      </c>
    </row>
  </sheetData>
  <mergeCells count="7">
    <mergeCell ref="A1:A13"/>
    <mergeCell ref="B1:B13"/>
    <mergeCell ref="C1:C13"/>
    <mergeCell ref="D1:D7"/>
    <mergeCell ref="E1:E7"/>
    <mergeCell ref="D8:D13"/>
    <mergeCell ref="E8:E13"/>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Rebeca Kohn Duarte Ribeiro</dc:creator>
  <cp:keywords/>
  <dc:description/>
  <cp:lastModifiedBy>Usuário Convidado</cp:lastModifiedBy>
  <cp:revision>22</cp:revision>
  <dcterms:created xsi:type="dcterms:W3CDTF">2021-02-09T09:53:46Z</dcterms:created>
  <dcterms:modified xsi:type="dcterms:W3CDTF">2025-10-03T17:23:21Z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