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PLANILHA DE AÇÕES\"/>
    </mc:Choice>
  </mc:AlternateContent>
  <xr:revisionPtr revIDLastSave="0" documentId="13_ncr:1_{5E9A80BD-A3BC-48B6-9025-7BFE488974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ME" sheetId="1" r:id="rId1"/>
  </sheets>
  <definedNames>
    <definedName name="_xlnm.Print_Area" localSheetId="0">FME!$A$1:$G$59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L17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8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9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9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39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<sst xmlns="http://schemas.openxmlformats.org/spreadsheetml/2006/main" count="310" uniqueCount="140">
  <si>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</si>
  <si>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</si>
  <si>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</si>
  <si>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</si>
  <si>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</si>
  <si>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</si>
  <si>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</si>
  <si>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</si>
  <si>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</si>
  <si>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</si>
  <si>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</si>
  <si>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</si>
  <si>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</si>
  <si>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</si>
  <si>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</si>
  <si>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</si>
  <si>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</si>
  <si>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Pilar II.II. Ações específicas/individualizadas da entidade ou órgão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</si>
  <si>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</si>
  <si>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</si>
  <si>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</si>
  <si>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</si>
  <si>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</si>
  <si>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</si>
  <si>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</si>
  <si>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</si>
  <si>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</si>
  <si>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</si>
  <si>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</si>
  <si>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</si>
  <si>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</si>
  <si>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</si>
  <si>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</si>
  <si>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</si>
  <si>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Fundação Municipal de Educação</t>
  </si>
  <si>
    <t>Eixo2</t>
  </si>
  <si>
    <t>Inconsistências nas conciliações bancárias e divergências entre extratos e modelos declaratórios a serem encaminhados ao TCE-RJ.</t>
  </si>
  <si>
    <t>Extratos mensais das contas bancárias da FME.</t>
  </si>
  <si>
    <t>GIR002</t>
  </si>
  <si>
    <t xml:space="preserve">Monitorar,  preferencialmente, em outubro de cada ano, as contas bancárias visando verificar se há correspondência com os registros contábeis da Administração Municipal.  </t>
  </si>
  <si>
    <t xml:space="preserve">Extrato anual das contas bancárias da FME. </t>
  </si>
  <si>
    <t>TCE-RJ</t>
  </si>
  <si>
    <t>Eix 2</t>
  </si>
  <si>
    <t>Descumprimento do Decreto Municipal nº 14.741/2023, que dispõe sobre as diretrizes, procedimentos, medidas preparatórias e ações iniciais para adequação às disposições contidas na LGPD no âmbito do Poder Executivo Municipal.</t>
  </si>
  <si>
    <t xml:space="preserve">Plano de Trabalho elaborado com ações de proteção de dados pessoais e sensíveis. </t>
  </si>
  <si>
    <t xml:space="preserve">Decreto Municipal </t>
  </si>
  <si>
    <t>Eixo 3</t>
  </si>
  <si>
    <t xml:space="preserve">Descumprimento do Mínimo Constitucional da Educação, em especial dos Royalties do Pré-Sal devido a inexistência de um planejamento eficiente para aquisições da Fundação.  </t>
  </si>
  <si>
    <t xml:space="preserve">CGM </t>
  </si>
  <si>
    <t xml:space="preserve">1. Elaborar/atualizar e publicar o Plano de Integridade Previne Niterói - referente ao biênio 2025/2026, visando fortalecer a cultura de integridade no órgão ou entidade. </t>
  </si>
  <si>
    <t xml:space="preserve">EIXO 1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</si>
  <si>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</si>
  <si>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</si>
  <si>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</si>
  <si>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</si>
  <si>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>Governança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</si>
  <si>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</si>
  <si>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</si>
  <si>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</si>
  <si>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</si>
  <si>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>CGM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</si>
  <si>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</si>
  <si>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</si>
  <si>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</si>
  <si>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</si>
  <si>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</si>
  <si>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</si>
  <si>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</si>
  <si>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</si>
  <si>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</si>
  <si>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</si>
  <si>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</si>
  <si>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</si>
  <si>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</si>
  <si>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</si>
  <si>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</si>
  <si>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</si>
  <si>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</si>
  <si>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</si>
  <si>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</si>
  <si>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</si>
  <si>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</si>
  <si>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</si>
  <si>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</si>
  <si>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</si>
  <si>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</si>
  <si>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</si>
  <si>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</si>
  <si>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</si>
  <si>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</si>
  <si>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</si>
  <si>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</si>
  <si>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</si>
  <si>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</si>
  <si>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</si>
  <si>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</si>
  <si>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</si>
  <si>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</si>
  <si>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</si>
  <si>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</si>
  <si>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</si>
  <si>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</si>
  <si>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</si>
  <si>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</si>
  <si>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</si>
  <si>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</si>
  <si>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</si>
  <si>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</si>
  <si>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</si>
  <si>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</si>
  <si>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</si>
  <si>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</si>
  <si>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</si>
  <si>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</si>
  <si>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</si>
  <si>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</si>
  <si>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</si>
  <si>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</si>
  <si>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Verificar a proporcionalidade entre cargos efetivos e comissionados, e que estes se encontrem em posição de direção, chefia e assessoramento.</t>
  </si>
  <si>
    <t>(I) Proporcionalidade entre cargos comissionados e efetivos de acordo com o Art. 37 da Constituição Federal respeitada.
ou
(II) Concurso Publico realizado.
ou
(III) Processo para realização de Concurso Publico instituído.</t>
  </si>
  <si>
    <t>Art. 37 da Constituição Federal.</t>
  </si>
  <si>
    <t>Nomeação de servidores com perfil inadequado ou falta de qualificação dos membros da CEI,  podendo comprometer a eficácia,  a credibilidade  e o cumprimento das normas institucionais.</t>
  </si>
  <si>
    <t>Estabelecer critérios claros de seleção, incluindo qualificação técnica e experiência em ética e integridade, além de promover capacitação contínua para os membros nomeados, garantindo sua atuação eficaz e imparcial.</t>
  </si>
  <si>
    <t>(i) Garantir autonomia e recursos humanos suficientes para o órgão de correição; 
(ii) Definir processos claros e capacitar continuamente a equipe para assegurar investigações eficazes e imparciais.</t>
  </si>
  <si>
    <t>1. Verificar mensalmente se há pendências registradas nas conciliações bancárias quanto às despesas e receitas não contabilizadas.</t>
  </si>
  <si>
    <t xml:space="preserve">2. Circularizar junto aos bancos em que a administração indireta tem conta, preferencialmente, em outubro de cada ano, visando identificar possíveis inconsistências  nos registros contábeis da Administração Municipal.  </t>
  </si>
  <si>
    <t>3. Elaborar Plano de Trabalho com ações estratégicas de proteção de dados pessoais para promover a adequação do tratamento de dados pessoais e sensíveis – Decreto Municipal nº 14.741/2023.</t>
  </si>
  <si>
    <t>4. Planejar de forma efetiva as aquisições visando obter despesas despendidas de forma sustentável, econômica e bem controladas, além do cumprimento com razoável segurança do Mínimo Constitucional da Educação e dos Royalties do Pré-Sal.</t>
  </si>
  <si>
    <t>7. Controlar a proporcionalidade dos cargos em comissão no âmbito dos órgãos e entidades, em conformidade ao percentual mínimo estabecido no Art. 37 da Constituição Federal.</t>
  </si>
  <si>
    <t>Extrapolar percentual mínimo com as nomeações de cargos comissionados em comparação com os cargos efetivos, ferindo os princípios administrativos e constitucionais da proporcionalidade, moralidade e eficiência, previstos no art. 37 da Constituição Federal.</t>
  </si>
  <si>
    <t>Realizar monitoramentos mensais dos extratos de contas equivalentes às razôes bancárias.</t>
  </si>
  <si>
    <t>Definir equipe ou Grupo de Trabalho (GT) para elaboração do Plano de Trabalho com ações de proteção de dados pessoais e sensíveis em observância ao Decreto Municipal nº 14.741/2023.</t>
  </si>
  <si>
    <t>Realizar um planejamto efetivo de aquisições de forma atecipada de modo a  cumprir o Mínimo Constitucional da Educação e dos Royalties do Pré-Sal.</t>
  </si>
  <si>
    <t>Cumprimento do Mínimo Constitucional da Educação e dos Royalties do Pré-Sal.</t>
  </si>
  <si>
    <t xml:space="preserve">(i) Comissão de Ética e Integridade (CEI) estabelecida;
(ii) 100% dos membros da Comissão de Ética e Integridade (CEI) capacitadas. </t>
  </si>
  <si>
    <t>Pilar II.I. –Ações comuns à toda administração</t>
  </si>
  <si>
    <t>(i) Falta de estrutura, independência e recursos humanos inadequados;
(ii) Inefetividade do órgão de análise de Processo Administrativo Disciplinar, prejudicando a apuração de irregularidades e a credibilidade dos processos disciplinares.</t>
  </si>
  <si>
    <t xml:space="preserve">Órgão de análise de Processo Administrativo Disciplinar criado.  </t>
  </si>
  <si>
    <t>6. Criar órgão de análise de Processo Administrativo Disciplinar.</t>
  </si>
  <si>
    <t>5. Estabelecer ou atualizar a Comissão de Ética e Integridade (CEI)  mediante a publicação dos membros no Diário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</si>
</sst>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36"/>
      <color rgb="FFFF0000"/>
      <name val="Arial"/>
      <family val="2"/>
    </font>
    <font>
      <sz val="16"/>
      <color theme="1"/>
      <name val="Arial  "/>
    </font>
    <font>
      <sz val="18"/>
      <color theme="1"/>
      <name val="Arial  "/>
    </font>
    <font>
      <b/>
      <sz val="16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12" fillId="3" borderId="1" xfId="0" applyFont="1" applyFill="1" applyBorder="1" applyAlignment="1" applyProtection="1">
      <alignment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6" fillId="6" borderId="3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8" fillId="7" borderId="3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0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15" fillId="7" borderId="3" xfId="0" applyFont="1" applyFill="1" applyBorder="1" applyAlignment="1">
      <alignment horizontal="center" vertical="center" wrapText="1"/>
    </xf>
    <xf numFmtId="0" fontId="22" fillId="0" borderId="1" xfId="0" applyFont="1" applyBorder="1" applyAlignment="1" applyProtection="1">
      <alignment horizontal="justify" vertical="center"/>
      <protection locked="0"/>
    </xf>
    <xf numFmtId="0" fontId="22" fillId="0" borderId="2" xfId="0" applyFont="1" applyBorder="1" applyAlignment="1" applyProtection="1">
      <alignment horizontal="justify" vertical="center" wrapText="1"/>
      <protection locked="0"/>
    </xf>
    <xf numFmtId="0" fontId="22" fillId="0" borderId="4" xfId="0" applyFont="1" applyBorder="1" applyAlignment="1" applyProtection="1">
      <alignment horizontal="justify" vertical="center"/>
      <protection locked="0"/>
    </xf>
    <xf numFmtId="0" fontId="22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3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4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25" fillId="3" borderId="1" xfId="0" applyFont="1" applyFill="1" applyBorder="1" applyAlignment="1" applyProtection="1">
      <alignment vertical="center" wrapText="1"/>
      <protection locked="0"/>
    </xf>
    <xf numFmtId="0" fontId="25" fillId="3" borderId="2" xfId="0" applyFont="1" applyFill="1" applyBorder="1" applyAlignment="1" applyProtection="1">
      <alignment horizontal="center" vertical="center"/>
      <protection locked="0"/>
    </xf>
    <xf numFmtId="0" fontId="25" fillId="3" borderId="2" xfId="0" applyFont="1" applyFill="1" applyBorder="1" applyAlignment="1" applyProtection="1">
      <alignment horizontal="center" vertical="center" wrapText="1"/>
      <protection locked="0"/>
    </xf>
    <xf numFmtId="0" fontId="25" fillId="3" borderId="4" xfId="0" applyFont="1" applyFill="1" applyBorder="1" applyAlignment="1" applyProtection="1">
      <alignment horizontal="center" vertical="center" wrapText="1"/>
      <protection locked="0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32" fillId="4" borderId="22" xfId="0" applyFont="1" applyFill="1" applyBorder="1" applyAlignment="1">
      <alignment horizontal="left" vertical="center" wrapText="1"/>
    </xf>
    <xf numFmtId="0" fontId="31" fillId="4" borderId="22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 applyProtection="1">
      <alignment horizontal="center" vertical="center" wrapText="1"/>
      <protection locked="0"/>
    </xf>
    <xf numFmtId="0" fontId="12" fillId="4" borderId="23" xfId="0" applyFont="1" applyFill="1" applyBorder="1" applyAlignment="1">
      <alignment horizontal="center" vertical="center" wrapText="1"/>
    </xf>
    <xf numFmtId="0" fontId="33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7" borderId="4" xfId="0" applyFont="1" applyFill="1" applyBorder="1" applyAlignment="1" applyProtection="1">
      <alignment horizontal="center" vertical="center" wrapText="1"/>
      <protection locked="0"/>
    </xf>
    <xf numFmtId="0" fontId="14" fillId="7" borderId="2" xfId="0" applyFont="1" applyFill="1" applyBorder="1" applyAlignment="1" applyProtection="1">
      <alignment horizontal="center" vertical="center" wrapText="1"/>
      <protection locked="0"/>
    </xf>
    <xf numFmtId="0" fontId="11" fillId="7" borderId="2" xfId="0" applyFont="1" applyFill="1" applyBorder="1" applyAlignment="1">
      <alignment horizontal="center" vertical="center"/>
    </xf>
    <xf numFmtId="0" fontId="33" fillId="9" borderId="2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 applyProtection="1">
      <alignment horizontal="center" vertical="center"/>
      <protection locked="0"/>
    </xf>
    <xf numFmtId="0" fontId="12" fillId="4" borderId="2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2" fillId="4" borderId="22" xfId="0" applyFont="1" applyFill="1" applyBorder="1" applyAlignment="1">
      <alignment horizontal="center" vertical="center" wrapText="1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3" fillId="10" borderId="0" xfId="0" applyFont="1" applyFill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3" fillId="4" borderId="13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>
      <alignment horizontal="left" vertical="center" wrapText="1"/>
    </xf>
    <xf numFmtId="0" fontId="29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justify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29" fillId="4" borderId="2" xfId="0" applyFont="1" applyFill="1" applyBorder="1" applyAlignment="1" applyProtection="1">
      <alignment horizontal="justify" vertical="center"/>
      <protection locked="0"/>
    </xf>
    <xf numFmtId="0" fontId="11" fillId="4" borderId="20" xfId="0" applyFont="1" applyFill="1" applyBorder="1" applyAlignment="1">
      <alignment horizontal="left" vertical="center" wrapText="1"/>
    </xf>
    <xf numFmtId="0" fontId="31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justify" vertical="center"/>
    </xf>
    <xf numFmtId="0" fontId="31" fillId="4" borderId="2" xfId="0" applyFont="1" applyFill="1" applyBorder="1" applyAlignment="1">
      <alignment horizontal="justify" vertical="center" wrapText="1"/>
    </xf>
    <xf numFmtId="0" fontId="31" fillId="4" borderId="2" xfId="0" applyFont="1" applyFill="1" applyBorder="1" applyAlignment="1">
      <alignment horizontal="left" vertical="center"/>
    </xf>
    <xf numFmtId="0" fontId="29" fillId="4" borderId="21" xfId="0" applyFont="1" applyFill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center" vertical="center"/>
      <protection locked="0"/>
    </xf>
    <xf numFmtId="0" fontId="11" fillId="4" borderId="2" xfId="0" applyFont="1" applyFill="1" applyBorder="1" applyAlignment="1">
      <alignment horizontal="left" vertical="center" wrapText="1"/>
    </xf>
    <xf numFmtId="0" fontId="31" fillId="4" borderId="2" xfId="0" applyFont="1" applyFill="1" applyBorder="1" applyAlignment="1">
      <alignment horizontal="center" vertical="center" wrapText="1"/>
    </xf>
    <xf numFmtId="0" fontId="20" fillId="0" borderId="6" xfId="0" applyFont="1" applyBorder="1" applyAlignment="1" applyProtection="1">
      <alignment horizontal="justify" vertical="center" wrapText="1"/>
      <protection locked="0"/>
    </xf>
    <xf numFmtId="0" fontId="20" fillId="0" borderId="8" xfId="0" applyFont="1" applyBorder="1" applyAlignment="1" applyProtection="1">
      <alignment horizontal="justify" vertical="center" wrapText="1"/>
      <protection locked="0"/>
    </xf>
    <xf numFmtId="0" fontId="20" fillId="0" borderId="7" xfId="0" applyFont="1" applyBorder="1" applyAlignment="1" applyProtection="1">
      <alignment horizontal="justify" vertical="center"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4" fillId="0" borderId="6" xfId="0" applyFont="1" applyBorder="1" applyAlignment="1" applyProtection="1">
      <alignment horizontal="justify" vertical="center" wrapText="1"/>
      <protection locked="0"/>
    </xf>
    <xf numFmtId="0" fontId="24" fillId="0" borderId="8" xfId="0" applyFont="1" applyBorder="1" applyAlignment="1" applyProtection="1">
      <alignment horizontal="justify" vertical="center" wrapText="1"/>
      <protection locked="0"/>
    </xf>
    <xf numFmtId="0" fontId="24" fillId="0" borderId="7" xfId="0" applyFont="1" applyBorder="1" applyAlignment="1" applyProtection="1">
      <alignment horizontal="justify" vertical="center" wrapText="1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8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</cellXfs>
  <cellStyles count="1">
    <cellStyle name="Normal" xfId="0" builtinId="0"/>
  </cellStyles>
  <dxfs count="109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B61C20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00689D"/>
        </patternFill>
      </fill>
    </dxf>
    <dxf>
      <fill>
        <patternFill>
          <bgColor rgb="FF56C02B"/>
        </patternFill>
      </fill>
    </dxf>
    <dxf>
      <fill>
        <patternFill>
          <bgColor rgb="FF0A97D9"/>
        </patternFill>
      </fill>
    </dxf>
    <dxf>
      <fill>
        <patternFill>
          <bgColor rgb="FF3F7E44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A21942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FF3A21"/>
        </patternFill>
      </fill>
    </dxf>
    <dxf>
      <fill>
        <patternFill>
          <bgColor rgb="FFC5192D"/>
        </patternFill>
      </fill>
    </dxf>
    <dxf>
      <fill>
        <patternFill>
          <bgColor rgb="FF4C9F38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ont>
        <color auto="1"/>
      </font>
    </dxf>
    <dxf>
      <fill>
        <patternFill>
          <bgColor rgb="FF19486A"/>
        </patternFill>
      </fill>
    </dxf>
    <dxf>
      <fill>
        <patternFill>
          <bgColor rgb="FFC5192D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3F7E44"/>
        </patternFill>
      </fill>
    </dxf>
    <dxf>
      <fill>
        <patternFill>
          <bgColor rgb="FF4C9F38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00689D"/>
        </patternFill>
      </fill>
    </dxf>
    <dxf>
      <fill>
        <patternFill>
          <bgColor rgb="FF56C02B"/>
        </patternFill>
      </fill>
    </dxf>
    <dxf>
      <fill>
        <patternFill>
          <bgColor rgb="FF0A97D9"/>
        </patternFill>
      </fill>
    </dxf>
    <dxf>
      <fill>
        <patternFill>
          <bgColor rgb="FF26BDE2"/>
        </patternFill>
      </fill>
    </dxf>
    <dxf>
      <fill>
        <patternFill>
          <bgColor rgb="FFFF3A21"/>
        </patternFill>
      </fill>
    </dxf>
    <dxf>
      <fill>
        <patternFill>
          <bgColor rgb="FFC5192D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DD1367"/>
        </patternFill>
      </fill>
    </dxf>
    <dxf>
      <fill>
        <patternFill>
          <bgColor rgb="FF19486A"/>
        </patternFill>
      </fill>
    </dxf>
    <dxf>
      <fill>
        <patternFill>
          <bgColor rgb="FFFD6925"/>
        </patternFill>
      </fill>
    </dxf>
    <dxf>
      <fill>
        <patternFill>
          <bgColor rgb="FFA21942"/>
        </patternFill>
      </fill>
    </dxf>
    <dxf>
      <fill>
        <patternFill>
          <bgColor rgb="FFFCC30B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FD9D2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71</xdr:row>
      <xdr:rowOff>33616</xdr:rowOff>
    </xdr:from>
    <xdr:to>
      <xdr:col>4</xdr:col>
      <xdr:colOff>5362830</xdr:colOff>
      <xdr:row>98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820067</xdr:colOff>
      <xdr:row>69</xdr:row>
      <xdr:rowOff>198651</xdr:rowOff>
    </xdr:from>
    <xdr:to>
      <xdr:col>1</xdr:col>
      <xdr:colOff>7797388</xdr:colOff>
      <xdr:row>122</xdr:row>
      <xdr:rowOff>17318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6965D5A4-2245-47C4-B11E-C2D549878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385" y="45537651"/>
          <a:ext cx="6977321" cy="12270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26"/>
  <sheetViews>
    <sheetView showGridLines="0" tabSelected="1" topLeftCell="A29" zoomScale="55" zoomScaleNormal="55" zoomScaleSheetLayoutView="55" zoomScalePageLayoutView="70" workbookViewId="0">
      <selection activeCell="B36" sqref="B36"/>
    </sheetView>
  </sheetViews>
  <sheetFormatPr defaultColWidth="9.140625" defaultRowHeight="15"/>
  <cols>
    <col min="1" max="1" width="0.140625" style="1" customWidth="1"/>
    <col min="2" max="2" width="137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2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9.42578125" style="51" customWidth="1"/>
    <col min="14" max="16384" width="9.140625" style="1"/>
  </cols>
  <sheetData>
    <row r="2" spans="1:13" ht="66.75" customHeight="1">
      <c r="B2" s="2"/>
      <c r="C2" s="2"/>
      <c r="D2" s="2"/>
      <c r="F2" s="4"/>
      <c r="H2" s="2"/>
      <c r="I2" s="2"/>
      <c r="J2" s="2"/>
    </row>
    <row r="3" spans="1:13" s="5" customFormat="1" ht="45">
      <c r="B3" s="131" t="s">
        <v>0</v>
      </c>
      <c r="C3" s="131"/>
      <c r="D3" s="131"/>
      <c r="E3" s="131"/>
      <c r="F3" s="131"/>
      <c r="G3" s="131"/>
      <c r="K3" s="21"/>
      <c r="L3" s="21"/>
      <c r="M3" s="52"/>
    </row>
    <row r="4" spans="1:13" s="5" customFormat="1" ht="27.75">
      <c r="B4" s="138" t="s">
        <v>1</v>
      </c>
      <c r="C4" s="138"/>
      <c r="D4" s="138"/>
      <c r="E4" s="138"/>
      <c r="F4" s="138"/>
      <c r="G4" s="138"/>
      <c r="H4" s="6"/>
      <c r="I4" s="6"/>
      <c r="K4" s="21"/>
      <c r="L4" s="21"/>
      <c r="M4" s="52"/>
    </row>
    <row r="5" spans="1:13" s="5" customFormat="1" ht="30">
      <c r="B5" s="132" t="s">
        <v>2</v>
      </c>
      <c r="C5" s="132"/>
      <c r="D5" s="132"/>
      <c r="E5" s="132"/>
      <c r="F5" s="132"/>
      <c r="G5" s="132"/>
      <c r="K5" s="21"/>
      <c r="L5" s="21"/>
      <c r="M5" s="52"/>
    </row>
    <row r="6" spans="1:13" s="5" customFormat="1" ht="45.75" thickBot="1">
      <c r="B6" s="139" t="s">
        <v>34</v>
      </c>
      <c r="C6" s="140"/>
      <c r="D6" s="140"/>
      <c r="E6" s="140"/>
      <c r="F6" s="140"/>
      <c r="G6" s="140"/>
      <c r="H6" s="6"/>
      <c r="I6" s="6"/>
      <c r="K6" s="21"/>
      <c r="L6" s="21"/>
      <c r="M6" s="52"/>
    </row>
    <row r="7" spans="1:13" ht="55.5" customHeight="1">
      <c r="A7" s="7"/>
      <c r="B7" s="82" t="s">
        <v>32</v>
      </c>
      <c r="C7" s="26"/>
      <c r="D7" s="26"/>
      <c r="E7" s="26"/>
      <c r="F7" s="26"/>
      <c r="G7" s="98"/>
      <c r="H7" s="26"/>
      <c r="I7" s="26"/>
      <c r="J7" s="27"/>
      <c r="M7" s="27"/>
    </row>
    <row r="8" spans="1:13" ht="55.5" customHeight="1">
      <c r="A8" s="8"/>
      <c r="B8" s="28" t="s">
        <v>33</v>
      </c>
      <c r="C8" s="29" t="s">
        <v>3</v>
      </c>
      <c r="D8" s="29" t="s">
        <v>4</v>
      </c>
      <c r="E8" s="30" t="s">
        <v>5</v>
      </c>
      <c r="F8" s="29" t="s">
        <v>6</v>
      </c>
      <c r="G8" s="31" t="s">
        <v>7</v>
      </c>
      <c r="H8" s="31" t="s">
        <v>8</v>
      </c>
      <c r="I8" s="31" t="s">
        <v>9</v>
      </c>
      <c r="J8" s="32" t="s">
        <v>10</v>
      </c>
      <c r="K8" s="22" t="s">
        <v>12</v>
      </c>
      <c r="L8" s="41" t="s">
        <v>13</v>
      </c>
      <c r="M8" s="44" t="s">
        <v>11</v>
      </c>
    </row>
    <row r="9" spans="1:13" ht="55.5" customHeight="1">
      <c r="A9" s="8"/>
      <c r="B9" s="108"/>
      <c r="C9" s="109"/>
      <c r="D9" s="109"/>
      <c r="E9" s="110"/>
      <c r="F9" s="109"/>
      <c r="G9" s="111"/>
      <c r="H9" s="87"/>
      <c r="I9" s="87"/>
      <c r="J9" s="87"/>
      <c r="K9" s="88"/>
      <c r="L9" s="88"/>
      <c r="M9" s="89" t="s">
        <v>16</v>
      </c>
    </row>
    <row r="10" spans="1:13" ht="55.5" customHeight="1">
      <c r="A10" s="8"/>
      <c r="B10" s="108"/>
      <c r="C10" s="109"/>
      <c r="D10" s="109"/>
      <c r="E10" s="110"/>
      <c r="F10" s="109"/>
      <c r="G10" s="111"/>
      <c r="H10" s="87"/>
      <c r="I10" s="87"/>
      <c r="J10" s="87"/>
      <c r="K10" s="88"/>
      <c r="L10" s="88"/>
      <c r="M10" s="89" t="s">
        <v>16</v>
      </c>
    </row>
    <row r="11" spans="1:13" ht="58.5" customHeight="1">
      <c r="A11" s="8"/>
      <c r="B11" s="83"/>
      <c r="C11" s="83"/>
      <c r="D11" s="83"/>
      <c r="E11" s="83"/>
      <c r="F11" s="83"/>
      <c r="G11" s="99"/>
      <c r="H11" s="87"/>
      <c r="I11" s="87"/>
      <c r="J11" s="87"/>
      <c r="K11" s="88"/>
      <c r="L11" s="88"/>
      <c r="M11" s="89" t="s">
        <v>16</v>
      </c>
    </row>
    <row r="12" spans="1:13" ht="51" customHeight="1">
      <c r="A12" s="8"/>
      <c r="B12" s="84"/>
      <c r="C12" s="84"/>
      <c r="D12" s="84"/>
      <c r="E12" s="84"/>
      <c r="F12" s="84"/>
      <c r="G12" s="100"/>
      <c r="H12" s="87"/>
      <c r="I12" s="87"/>
      <c r="J12" s="87"/>
      <c r="K12" s="88"/>
      <c r="L12" s="88"/>
      <c r="M12" s="89" t="s">
        <v>16</v>
      </c>
    </row>
    <row r="13" spans="1:13" ht="66.75" customHeight="1">
      <c r="A13" s="8"/>
      <c r="B13" s="28" t="s">
        <v>135</v>
      </c>
      <c r="C13" s="29" t="s">
        <v>3</v>
      </c>
      <c r="D13" s="29" t="s">
        <v>4</v>
      </c>
      <c r="E13" s="30" t="s">
        <v>5</v>
      </c>
      <c r="F13" s="29" t="s">
        <v>6</v>
      </c>
      <c r="G13" s="31" t="s">
        <v>7</v>
      </c>
      <c r="H13" s="31" t="s">
        <v>8</v>
      </c>
      <c r="I13" s="31" t="s">
        <v>9</v>
      </c>
      <c r="J13" s="32" t="s">
        <v>10</v>
      </c>
      <c r="K13" s="22" t="s">
        <v>12</v>
      </c>
      <c r="L13" s="41" t="s">
        <v>13</v>
      </c>
      <c r="M13" s="44" t="s">
        <v>11</v>
      </c>
    </row>
    <row r="14" spans="1:13" ht="158.25" customHeight="1">
      <c r="A14" s="8"/>
      <c r="B14" s="85" t="s">
        <v>49</v>
      </c>
      <c r="C14" s="86" t="s">
        <v>50</v>
      </c>
      <c r="D14" s="85" t="s">
        <v>51</v>
      </c>
      <c r="E14" s="85" t="s">
        <v>52</v>
      </c>
      <c r="F14" s="85" t="s">
        <v>53</v>
      </c>
      <c r="G14" s="86" t="s">
        <v>54</v>
      </c>
      <c r="H14" s="87">
        <v>16</v>
      </c>
      <c r="I14" s="87" t="s">
        <v>55</v>
      </c>
      <c r="J14" s="87" t="s">
        <v>14</v>
      </c>
      <c r="K14" s="88"/>
      <c r="L14" s="88"/>
      <c r="M14" s="89" t="s">
        <v>16</v>
      </c>
    </row>
    <row r="15" spans="1:13" ht="216.75" customHeight="1">
      <c r="A15" s="8"/>
      <c r="B15" s="85" t="s">
        <v>56</v>
      </c>
      <c r="C15" s="86" t="s">
        <v>50</v>
      </c>
      <c r="D15" s="85" t="s">
        <v>57</v>
      </c>
      <c r="E15" s="85" t="s">
        <v>58</v>
      </c>
      <c r="F15" s="85" t="s">
        <v>59</v>
      </c>
      <c r="G15" s="90" t="s">
        <v>60</v>
      </c>
      <c r="H15" s="87">
        <v>16</v>
      </c>
      <c r="I15" s="87" t="s">
        <v>55</v>
      </c>
      <c r="J15" s="87" t="s">
        <v>14</v>
      </c>
      <c r="K15" s="88"/>
      <c r="L15" s="88"/>
      <c r="M15" s="89" t="s">
        <v>16</v>
      </c>
    </row>
    <row r="16" spans="1:13" ht="170.25" customHeight="1">
      <c r="A16" s="8"/>
      <c r="B16" s="85" t="s">
        <v>61</v>
      </c>
      <c r="C16" s="86" t="s">
        <v>50</v>
      </c>
      <c r="D16" s="85" t="s">
        <v>62</v>
      </c>
      <c r="E16" s="85" t="s">
        <v>63</v>
      </c>
      <c r="F16" s="85" t="s">
        <v>64</v>
      </c>
      <c r="G16" s="91" t="s">
        <v>48</v>
      </c>
      <c r="H16" s="87">
        <v>16</v>
      </c>
      <c r="I16" s="87" t="s">
        <v>55</v>
      </c>
      <c r="J16" s="87" t="s">
        <v>14</v>
      </c>
      <c r="K16" s="92"/>
      <c r="L16" s="89"/>
      <c r="M16" s="89" t="s">
        <v>16</v>
      </c>
    </row>
    <row r="17" spans="1:13" ht="239.25" customHeight="1">
      <c r="A17" s="8"/>
      <c r="B17" s="85" t="s">
        <v>65</v>
      </c>
      <c r="C17" s="86" t="s">
        <v>50</v>
      </c>
      <c r="D17" s="85" t="s">
        <v>66</v>
      </c>
      <c r="E17" s="85" t="s">
        <v>67</v>
      </c>
      <c r="F17" s="85" t="s">
        <v>68</v>
      </c>
      <c r="G17" s="90" t="s">
        <v>60</v>
      </c>
      <c r="H17" s="93">
        <v>16</v>
      </c>
      <c r="I17" s="37" t="s">
        <v>55</v>
      </c>
      <c r="J17" s="37" t="s">
        <v>14</v>
      </c>
      <c r="K17" s="92" t="s">
        <v>15</v>
      </c>
      <c r="L17" s="92" t="e">
        <f>#REF!</f>
        <v>#REF!</v>
      </c>
      <c r="M17" s="89" t="s">
        <v>16</v>
      </c>
    </row>
    <row r="18" spans="1:13" s="10" customFormat="1" ht="163.5" customHeight="1">
      <c r="A18" s="9"/>
      <c r="B18" s="85" t="s">
        <v>69</v>
      </c>
      <c r="C18" s="86" t="s">
        <v>70</v>
      </c>
      <c r="D18" s="85" t="s">
        <v>71</v>
      </c>
      <c r="E18" s="85" t="s">
        <v>72</v>
      </c>
      <c r="F18" s="85" t="s">
        <v>73</v>
      </c>
      <c r="G18" s="90" t="s">
        <v>60</v>
      </c>
      <c r="H18" s="93">
        <v>16</v>
      </c>
      <c r="I18" s="37" t="s">
        <v>55</v>
      </c>
      <c r="J18" s="37" t="s">
        <v>14</v>
      </c>
      <c r="K18" s="92"/>
      <c r="L18" s="92"/>
      <c r="M18" s="89" t="s">
        <v>16</v>
      </c>
    </row>
    <row r="19" spans="1:13" ht="174.75" customHeight="1">
      <c r="A19" s="8"/>
      <c r="B19" s="85" t="s">
        <v>74</v>
      </c>
      <c r="C19" s="86" t="s">
        <v>75</v>
      </c>
      <c r="D19" s="85" t="s">
        <v>76</v>
      </c>
      <c r="E19" s="85" t="s">
        <v>77</v>
      </c>
      <c r="F19" s="85" t="s">
        <v>78</v>
      </c>
      <c r="G19" s="90" t="s">
        <v>79</v>
      </c>
      <c r="H19" s="94">
        <v>16</v>
      </c>
      <c r="I19" s="95" t="s">
        <v>55</v>
      </c>
      <c r="J19" s="95" t="s">
        <v>14</v>
      </c>
      <c r="K19" s="96"/>
      <c r="L19" s="96"/>
      <c r="M19" s="97" t="s">
        <v>16</v>
      </c>
    </row>
    <row r="20" spans="1:13" ht="174" customHeight="1">
      <c r="A20" s="8"/>
      <c r="B20" s="85" t="s">
        <v>80</v>
      </c>
      <c r="C20" s="86" t="s">
        <v>70</v>
      </c>
      <c r="D20" s="85" t="s">
        <v>81</v>
      </c>
      <c r="E20" s="85" t="s">
        <v>82</v>
      </c>
      <c r="F20" s="85" t="s">
        <v>83</v>
      </c>
      <c r="G20" s="90" t="s">
        <v>84</v>
      </c>
      <c r="H20" s="93">
        <v>16</v>
      </c>
      <c r="I20" s="37" t="s">
        <v>55</v>
      </c>
      <c r="J20" s="37" t="s">
        <v>14</v>
      </c>
      <c r="K20" s="92"/>
      <c r="L20" s="92"/>
      <c r="M20" s="89" t="s">
        <v>16</v>
      </c>
    </row>
    <row r="21" spans="1:13" ht="159.75" customHeight="1">
      <c r="A21" s="8"/>
      <c r="B21" s="85" t="s">
        <v>85</v>
      </c>
      <c r="C21" s="86" t="s">
        <v>75</v>
      </c>
      <c r="D21" s="85" t="s">
        <v>86</v>
      </c>
      <c r="E21" s="85" t="s">
        <v>87</v>
      </c>
      <c r="F21" s="85" t="s">
        <v>88</v>
      </c>
      <c r="G21" s="101" t="s">
        <v>41</v>
      </c>
      <c r="H21" s="93">
        <v>16</v>
      </c>
      <c r="I21" s="37" t="s">
        <v>55</v>
      </c>
      <c r="J21" s="37" t="s">
        <v>14</v>
      </c>
      <c r="K21" s="92"/>
      <c r="L21" s="92"/>
      <c r="M21" s="89" t="s">
        <v>16</v>
      </c>
    </row>
    <row r="22" spans="1:13" ht="195" customHeight="1">
      <c r="A22" s="8"/>
      <c r="B22" s="85" t="s">
        <v>89</v>
      </c>
      <c r="C22" s="86" t="s">
        <v>70</v>
      </c>
      <c r="D22" s="85" t="s">
        <v>90</v>
      </c>
      <c r="E22" s="85" t="s">
        <v>91</v>
      </c>
      <c r="F22" s="85" t="s">
        <v>92</v>
      </c>
      <c r="G22" s="101" t="s">
        <v>93</v>
      </c>
      <c r="H22" s="93">
        <v>16</v>
      </c>
      <c r="I22" s="37" t="s">
        <v>55</v>
      </c>
      <c r="J22" s="37" t="s">
        <v>14</v>
      </c>
      <c r="K22" s="92"/>
      <c r="L22" s="92"/>
      <c r="M22" s="89" t="s">
        <v>16</v>
      </c>
    </row>
    <row r="23" spans="1:13" ht="195" customHeight="1">
      <c r="A23" s="8"/>
      <c r="B23" s="85" t="s">
        <v>94</v>
      </c>
      <c r="C23" s="86" t="s">
        <v>70</v>
      </c>
      <c r="D23" s="85" t="s">
        <v>95</v>
      </c>
      <c r="E23" s="85" t="s">
        <v>96</v>
      </c>
      <c r="F23" s="85" t="s">
        <v>97</v>
      </c>
      <c r="G23" s="101" t="s">
        <v>98</v>
      </c>
      <c r="H23" s="93">
        <v>16</v>
      </c>
      <c r="I23" s="37" t="s">
        <v>55</v>
      </c>
      <c r="J23" s="37" t="s">
        <v>14</v>
      </c>
      <c r="K23" s="92"/>
      <c r="L23" s="92"/>
      <c r="M23" s="89" t="s">
        <v>16</v>
      </c>
    </row>
    <row r="24" spans="1:13" ht="173.25" customHeight="1">
      <c r="A24" s="8"/>
      <c r="B24" s="85" t="s">
        <v>99</v>
      </c>
      <c r="C24" s="86" t="s">
        <v>50</v>
      </c>
      <c r="D24" s="85" t="s">
        <v>100</v>
      </c>
      <c r="E24" s="85" t="s">
        <v>101</v>
      </c>
      <c r="F24" s="85" t="s">
        <v>102</v>
      </c>
      <c r="G24" s="101" t="s">
        <v>103</v>
      </c>
      <c r="H24" s="93">
        <v>16</v>
      </c>
      <c r="I24" s="37" t="s">
        <v>55</v>
      </c>
      <c r="J24" s="37" t="s">
        <v>14</v>
      </c>
      <c r="K24" s="92"/>
      <c r="L24" s="92"/>
      <c r="M24" s="89" t="s">
        <v>16</v>
      </c>
    </row>
    <row r="25" spans="1:13" ht="160.5" customHeight="1">
      <c r="A25" s="8"/>
      <c r="B25" s="85" t="s">
        <v>104</v>
      </c>
      <c r="C25" s="86" t="s">
        <v>50</v>
      </c>
      <c r="D25" s="85" t="s">
        <v>105</v>
      </c>
      <c r="E25" s="85" t="s">
        <v>106</v>
      </c>
      <c r="F25" s="85" t="s">
        <v>107</v>
      </c>
      <c r="G25" s="101" t="s">
        <v>108</v>
      </c>
      <c r="H25" s="93">
        <v>16</v>
      </c>
      <c r="I25" s="37" t="s">
        <v>55</v>
      </c>
      <c r="J25" s="37" t="s">
        <v>14</v>
      </c>
      <c r="K25" s="92"/>
      <c r="L25" s="92"/>
      <c r="M25" s="89" t="s">
        <v>16</v>
      </c>
    </row>
    <row r="26" spans="1:13" ht="179.25" customHeight="1">
      <c r="A26" s="8"/>
      <c r="B26" s="85" t="s">
        <v>109</v>
      </c>
      <c r="C26" s="86" t="s">
        <v>70</v>
      </c>
      <c r="D26" s="85" t="s">
        <v>110</v>
      </c>
      <c r="E26" s="85" t="s">
        <v>111</v>
      </c>
      <c r="F26" s="85" t="s">
        <v>112</v>
      </c>
      <c r="G26" s="101" t="s">
        <v>48</v>
      </c>
      <c r="H26" s="93">
        <v>16</v>
      </c>
      <c r="I26" s="37" t="s">
        <v>55</v>
      </c>
      <c r="J26" s="37" t="s">
        <v>14</v>
      </c>
      <c r="K26" s="92"/>
      <c r="L26" s="92"/>
      <c r="M26" s="89" t="s">
        <v>16</v>
      </c>
    </row>
    <row r="27" spans="1:13" ht="178.5" customHeight="1">
      <c r="A27" s="8"/>
      <c r="B27" s="85" t="s">
        <v>113</v>
      </c>
      <c r="C27" s="86" t="s">
        <v>50</v>
      </c>
      <c r="D27" s="85" t="s">
        <v>114</v>
      </c>
      <c r="E27" s="85" t="s">
        <v>115</v>
      </c>
      <c r="F27" s="85" t="s">
        <v>116</v>
      </c>
      <c r="G27" s="101" t="s">
        <v>117</v>
      </c>
      <c r="H27" s="93">
        <v>16</v>
      </c>
      <c r="I27" s="37" t="s">
        <v>55</v>
      </c>
      <c r="J27" s="37" t="s">
        <v>14</v>
      </c>
      <c r="K27" s="92" t="s">
        <v>15</v>
      </c>
      <c r="L27" s="92" t="e">
        <f>#REF!</f>
        <v>#REF!</v>
      </c>
      <c r="M27" s="89" t="s">
        <v>16</v>
      </c>
    </row>
    <row r="28" spans="1:13" ht="53.25" customHeight="1">
      <c r="A28" s="8"/>
      <c r="B28" s="40" t="s">
        <v>17</v>
      </c>
      <c r="C28" s="29" t="s">
        <v>3</v>
      </c>
      <c r="D28" s="29" t="s">
        <v>4</v>
      </c>
      <c r="E28" s="30" t="s">
        <v>5</v>
      </c>
      <c r="F28" s="29" t="s">
        <v>6</v>
      </c>
      <c r="G28" s="31" t="s">
        <v>7</v>
      </c>
      <c r="H28" s="31" t="s">
        <v>8</v>
      </c>
      <c r="I28" s="31" t="s">
        <v>9</v>
      </c>
      <c r="J28" s="32" t="s">
        <v>10</v>
      </c>
      <c r="L28" s="23"/>
      <c r="M28" s="44" t="s">
        <v>11</v>
      </c>
    </row>
    <row r="29" spans="1:13" s="48" customFormat="1" ht="97.5" customHeight="1">
      <c r="A29" s="47"/>
      <c r="B29" s="118" t="s">
        <v>124</v>
      </c>
      <c r="C29" s="119" t="s">
        <v>35</v>
      </c>
      <c r="D29" s="120" t="s">
        <v>36</v>
      </c>
      <c r="E29" s="121" t="s">
        <v>130</v>
      </c>
      <c r="F29" s="122" t="s">
        <v>37</v>
      </c>
      <c r="G29" s="119" t="s">
        <v>38</v>
      </c>
      <c r="H29" s="93">
        <v>16</v>
      </c>
      <c r="I29" s="37" t="s">
        <v>55</v>
      </c>
      <c r="J29" s="37" t="s">
        <v>14</v>
      </c>
      <c r="K29" s="92"/>
      <c r="L29" s="92"/>
      <c r="M29" s="89" t="s">
        <v>16</v>
      </c>
    </row>
    <row r="30" spans="1:13" s="48" customFormat="1" ht="71.25" hidden="1" customHeight="1">
      <c r="A30" s="47"/>
      <c r="B30" s="123"/>
      <c r="C30" s="124"/>
      <c r="D30" s="124"/>
      <c r="E30" s="124"/>
      <c r="F30" s="124"/>
      <c r="G30" s="125"/>
      <c r="H30" s="93">
        <v>16</v>
      </c>
      <c r="I30" s="37" t="s">
        <v>55</v>
      </c>
      <c r="J30" s="37" t="s">
        <v>14</v>
      </c>
      <c r="K30" s="92"/>
      <c r="L30" s="92"/>
      <c r="M30" s="89" t="s">
        <v>16</v>
      </c>
    </row>
    <row r="31" spans="1:13" s="48" customFormat="1" ht="106.5" hidden="1" customHeight="1">
      <c r="A31" s="47"/>
      <c r="B31" s="123"/>
      <c r="C31" s="124"/>
      <c r="D31" s="124"/>
      <c r="E31" s="124"/>
      <c r="F31" s="124"/>
      <c r="G31" s="125"/>
      <c r="H31" s="93">
        <v>16</v>
      </c>
      <c r="I31" s="37" t="s">
        <v>55</v>
      </c>
      <c r="J31" s="37" t="s">
        <v>14</v>
      </c>
      <c r="K31" s="92"/>
      <c r="L31" s="92"/>
      <c r="M31" s="89" t="s">
        <v>16</v>
      </c>
    </row>
    <row r="32" spans="1:13" s="48" customFormat="1" ht="52.5" hidden="1" customHeight="1">
      <c r="A32" s="47"/>
      <c r="B32" s="123"/>
      <c r="C32" s="124"/>
      <c r="D32" s="124"/>
      <c r="E32" s="124"/>
      <c r="F32" s="124"/>
      <c r="G32" s="125"/>
      <c r="H32" s="93">
        <v>16</v>
      </c>
      <c r="I32" s="37" t="s">
        <v>55</v>
      </c>
      <c r="J32" s="37" t="s">
        <v>14</v>
      </c>
      <c r="K32" s="92"/>
      <c r="L32" s="92"/>
      <c r="M32" s="89" t="s">
        <v>16</v>
      </c>
    </row>
    <row r="33" spans="1:13" s="48" customFormat="1" ht="109.5" customHeight="1">
      <c r="A33" s="47"/>
      <c r="B33" s="118" t="s">
        <v>125</v>
      </c>
      <c r="C33" s="119" t="s">
        <v>35</v>
      </c>
      <c r="D33" s="120" t="s">
        <v>36</v>
      </c>
      <c r="E33" s="115" t="s">
        <v>39</v>
      </c>
      <c r="F33" s="126" t="s">
        <v>40</v>
      </c>
      <c r="G33" s="116" t="s">
        <v>41</v>
      </c>
      <c r="H33" s="93">
        <v>16</v>
      </c>
      <c r="I33" s="37" t="s">
        <v>55</v>
      </c>
      <c r="J33" s="37" t="s">
        <v>14</v>
      </c>
      <c r="K33" s="92"/>
      <c r="L33" s="92"/>
      <c r="M33" s="89" t="s">
        <v>16</v>
      </c>
    </row>
    <row r="34" spans="1:13" s="48" customFormat="1" ht="99" customHeight="1">
      <c r="A34" s="47"/>
      <c r="B34" s="118" t="s">
        <v>126</v>
      </c>
      <c r="C34" s="119" t="s">
        <v>42</v>
      </c>
      <c r="D34" s="120" t="s">
        <v>43</v>
      </c>
      <c r="E34" s="121" t="s">
        <v>131</v>
      </c>
      <c r="F34" s="121" t="s">
        <v>44</v>
      </c>
      <c r="G34" s="127" t="s">
        <v>45</v>
      </c>
      <c r="H34" s="93">
        <v>16</v>
      </c>
      <c r="I34" s="37" t="s">
        <v>55</v>
      </c>
      <c r="J34" s="37" t="s">
        <v>14</v>
      </c>
      <c r="K34" s="92"/>
      <c r="L34" s="92"/>
      <c r="M34" s="89" t="s">
        <v>16</v>
      </c>
    </row>
    <row r="35" spans="1:13" s="48" customFormat="1" ht="101.25" customHeight="1">
      <c r="A35" s="47"/>
      <c r="B35" s="118" t="s">
        <v>127</v>
      </c>
      <c r="C35" s="119" t="s">
        <v>46</v>
      </c>
      <c r="D35" s="120" t="s">
        <v>47</v>
      </c>
      <c r="E35" s="115" t="s">
        <v>132</v>
      </c>
      <c r="F35" s="126" t="s">
        <v>133</v>
      </c>
      <c r="G35" s="116" t="s">
        <v>48</v>
      </c>
      <c r="H35" s="93">
        <v>16</v>
      </c>
      <c r="I35" s="37" t="s">
        <v>55</v>
      </c>
      <c r="J35" s="37" t="s">
        <v>14</v>
      </c>
      <c r="K35" s="92"/>
      <c r="L35" s="92"/>
      <c r="M35" s="89" t="s">
        <v>16</v>
      </c>
    </row>
    <row r="36" spans="1:13" s="48" customFormat="1" ht="129" customHeight="1">
      <c r="A36" s="112"/>
      <c r="B36" s="113" t="s">
        <v>139</v>
      </c>
      <c r="C36" s="114" t="s">
        <v>50</v>
      </c>
      <c r="D36" s="115" t="s">
        <v>121</v>
      </c>
      <c r="E36" s="115" t="s">
        <v>122</v>
      </c>
      <c r="F36" s="115" t="s">
        <v>134</v>
      </c>
      <c r="G36" s="116" t="s">
        <v>45</v>
      </c>
      <c r="H36" s="93">
        <v>16</v>
      </c>
      <c r="I36" s="37" t="s">
        <v>55</v>
      </c>
      <c r="J36" s="37" t="s">
        <v>14</v>
      </c>
      <c r="K36" s="92"/>
      <c r="L36" s="92"/>
      <c r="M36" s="89" t="s">
        <v>16</v>
      </c>
    </row>
    <row r="37" spans="1:13" s="48" customFormat="1" ht="109.5" customHeight="1">
      <c r="A37" s="112"/>
      <c r="B37" s="113" t="s">
        <v>138</v>
      </c>
      <c r="C37" s="117" t="s">
        <v>75</v>
      </c>
      <c r="D37" s="115" t="s">
        <v>136</v>
      </c>
      <c r="E37" s="115" t="s">
        <v>123</v>
      </c>
      <c r="F37" s="115" t="s">
        <v>137</v>
      </c>
      <c r="G37" s="116" t="s">
        <v>45</v>
      </c>
      <c r="H37" s="93">
        <v>16</v>
      </c>
      <c r="I37" s="37" t="s">
        <v>55</v>
      </c>
      <c r="J37" s="37" t="s">
        <v>14</v>
      </c>
      <c r="K37" s="92"/>
      <c r="L37" s="92"/>
      <c r="M37" s="89" t="s">
        <v>16</v>
      </c>
    </row>
    <row r="38" spans="1:13" s="107" customFormat="1" ht="197.25" customHeight="1">
      <c r="A38" s="112"/>
      <c r="B38" s="85" t="s">
        <v>128</v>
      </c>
      <c r="C38" s="86" t="s">
        <v>50</v>
      </c>
      <c r="D38" s="85" t="s">
        <v>129</v>
      </c>
      <c r="E38" s="85" t="s">
        <v>118</v>
      </c>
      <c r="F38" s="85" t="s">
        <v>119</v>
      </c>
      <c r="G38" s="85" t="s">
        <v>120</v>
      </c>
      <c r="H38" s="93">
        <v>16</v>
      </c>
      <c r="I38" s="37" t="s">
        <v>55</v>
      </c>
      <c r="J38" s="37" t="s">
        <v>14</v>
      </c>
      <c r="K38" s="92"/>
      <c r="L38" s="92"/>
      <c r="M38" s="89" t="s">
        <v>16</v>
      </c>
    </row>
    <row r="39" spans="1:13" s="12" customFormat="1" ht="78" customHeight="1">
      <c r="A39" s="11"/>
      <c r="B39" s="78" t="s">
        <v>18</v>
      </c>
      <c r="C39" s="79" t="s">
        <v>3</v>
      </c>
      <c r="D39" s="79" t="s">
        <v>4</v>
      </c>
      <c r="E39" s="80" t="s">
        <v>5</v>
      </c>
      <c r="F39" s="79" t="s">
        <v>6</v>
      </c>
      <c r="G39" s="81" t="s">
        <v>7</v>
      </c>
      <c r="H39" s="31" t="s">
        <v>8</v>
      </c>
      <c r="I39" s="31" t="s">
        <v>9</v>
      </c>
      <c r="J39" s="32" t="s">
        <v>10</v>
      </c>
      <c r="K39" s="24"/>
      <c r="L39" s="23"/>
      <c r="M39" s="44" t="s">
        <v>11</v>
      </c>
    </row>
    <row r="40" spans="1:13" s="43" customFormat="1" ht="75" customHeight="1">
      <c r="A40" s="42"/>
      <c r="B40" s="33"/>
      <c r="C40" s="34"/>
      <c r="D40" s="35"/>
      <c r="E40" s="38"/>
      <c r="F40" s="38"/>
      <c r="G40" s="34"/>
      <c r="H40" s="60"/>
      <c r="I40" s="60"/>
      <c r="J40" s="60"/>
      <c r="K40" s="61" t="s">
        <v>16</v>
      </c>
      <c r="L40" s="23" t="str">
        <f t="shared" ref="L40:L58" si="0">$B$6</f>
        <v>Fundação Municipal de Educação</v>
      </c>
      <c r="M40" s="45" t="s">
        <v>16</v>
      </c>
    </row>
    <row r="41" spans="1:13" s="43" customFormat="1" ht="54.75" customHeight="1">
      <c r="A41" s="42"/>
      <c r="B41" s="33"/>
      <c r="C41" s="34"/>
      <c r="D41" s="35"/>
      <c r="E41" s="38"/>
      <c r="F41" s="35"/>
      <c r="G41" s="34"/>
      <c r="H41" s="60"/>
      <c r="I41" s="60"/>
      <c r="J41" s="60"/>
      <c r="K41" s="61" t="s">
        <v>16</v>
      </c>
      <c r="L41" s="23" t="str">
        <f t="shared" si="0"/>
        <v>Fundação Municipal de Educação</v>
      </c>
      <c r="M41" s="46" t="s">
        <v>16</v>
      </c>
    </row>
    <row r="42" spans="1:13" s="43" customFormat="1" ht="87" customHeight="1">
      <c r="A42" s="42"/>
      <c r="B42" s="33"/>
      <c r="C42" s="34"/>
      <c r="D42" s="38"/>
      <c r="E42" s="38"/>
      <c r="F42" s="35"/>
      <c r="G42" s="34"/>
      <c r="H42" s="60"/>
      <c r="I42" s="60"/>
      <c r="J42" s="60"/>
      <c r="K42" s="61" t="s">
        <v>16</v>
      </c>
      <c r="L42" s="23" t="str">
        <f t="shared" si="0"/>
        <v>Fundação Municipal de Educação</v>
      </c>
      <c r="M42" s="46" t="s">
        <v>16</v>
      </c>
    </row>
    <row r="43" spans="1:13" s="43" customFormat="1" ht="79.5" customHeight="1">
      <c r="A43" s="42"/>
      <c r="B43" s="33"/>
      <c r="C43" s="34"/>
      <c r="D43" s="38"/>
      <c r="E43" s="38"/>
      <c r="F43" s="38"/>
      <c r="G43" s="34"/>
      <c r="H43" s="60"/>
      <c r="I43" s="60"/>
      <c r="J43" s="60"/>
      <c r="K43" s="61" t="s">
        <v>16</v>
      </c>
      <c r="L43" s="23" t="str">
        <f t="shared" si="0"/>
        <v>Fundação Municipal de Educação</v>
      </c>
      <c r="M43" s="46" t="s">
        <v>16</v>
      </c>
    </row>
    <row r="44" spans="1:13" s="43" customFormat="1" ht="85.5" customHeight="1">
      <c r="A44" s="42"/>
      <c r="B44" s="62"/>
      <c r="C44" s="34"/>
      <c r="D44" s="63"/>
      <c r="E44" s="64"/>
      <c r="F44" s="65"/>
      <c r="G44" s="36"/>
      <c r="H44" s="60"/>
      <c r="I44" s="60"/>
      <c r="J44" s="60"/>
      <c r="K44" s="61" t="s">
        <v>16</v>
      </c>
      <c r="L44" s="23" t="str">
        <f t="shared" si="0"/>
        <v>Fundação Municipal de Educação</v>
      </c>
      <c r="M44" s="46" t="s">
        <v>16</v>
      </c>
    </row>
    <row r="45" spans="1:13" s="43" customFormat="1" ht="72.75" customHeight="1">
      <c r="A45" s="42"/>
      <c r="B45" s="33"/>
      <c r="C45" s="36"/>
      <c r="D45" s="35"/>
      <c r="E45" s="35"/>
      <c r="F45" s="35"/>
      <c r="G45" s="53"/>
      <c r="H45" s="60"/>
      <c r="I45" s="60"/>
      <c r="J45" s="60"/>
      <c r="K45" s="61" t="s">
        <v>16</v>
      </c>
      <c r="L45" s="23" t="str">
        <f t="shared" si="0"/>
        <v>Fundação Municipal de Educação</v>
      </c>
      <c r="M45" s="46" t="s">
        <v>16</v>
      </c>
    </row>
    <row r="46" spans="1:13" s="43" customFormat="1" ht="48.75" customHeight="1">
      <c r="A46" s="42"/>
      <c r="B46" s="54"/>
      <c r="C46" s="34"/>
      <c r="D46" s="54"/>
      <c r="E46" s="54"/>
      <c r="F46" s="54"/>
      <c r="G46" s="53"/>
      <c r="H46" s="60"/>
      <c r="I46" s="60"/>
      <c r="J46" s="60"/>
      <c r="K46" s="61" t="s">
        <v>16</v>
      </c>
      <c r="L46" s="23" t="str">
        <f t="shared" si="0"/>
        <v>Fundação Municipal de Educação</v>
      </c>
      <c r="M46" s="46" t="s">
        <v>16</v>
      </c>
    </row>
    <row r="47" spans="1:13" s="43" customFormat="1" ht="73.5" customHeight="1">
      <c r="A47" s="42"/>
      <c r="B47" s="54"/>
      <c r="C47" s="34"/>
      <c r="D47" s="54"/>
      <c r="E47" s="54"/>
      <c r="F47" s="54"/>
      <c r="G47" s="53"/>
      <c r="H47" s="60"/>
      <c r="I47" s="60"/>
      <c r="J47" s="60"/>
      <c r="K47" s="61" t="s">
        <v>16</v>
      </c>
      <c r="L47" s="23" t="str">
        <f t="shared" si="0"/>
        <v>Fundação Municipal de Educação</v>
      </c>
      <c r="M47" s="46" t="s">
        <v>16</v>
      </c>
    </row>
    <row r="48" spans="1:13" s="43" customFormat="1" ht="67.5" customHeight="1">
      <c r="A48" s="42"/>
      <c r="B48" s="54"/>
      <c r="C48" s="66"/>
      <c r="D48" s="67"/>
      <c r="E48" s="67"/>
      <c r="F48" s="54"/>
      <c r="G48" s="68"/>
      <c r="H48" s="60"/>
      <c r="I48" s="60"/>
      <c r="J48" s="60"/>
      <c r="K48" s="61" t="s">
        <v>16</v>
      </c>
      <c r="L48" s="23" t="str">
        <f t="shared" si="0"/>
        <v>Fundação Municipal de Educação</v>
      </c>
      <c r="M48" s="46" t="s">
        <v>16</v>
      </c>
    </row>
    <row r="49" spans="1:13" s="43" customFormat="1" ht="63.75" customHeight="1">
      <c r="A49" s="42"/>
      <c r="B49" s="33"/>
      <c r="C49" s="36"/>
      <c r="D49" s="35"/>
      <c r="E49" s="35"/>
      <c r="F49" s="35"/>
      <c r="G49" s="36"/>
      <c r="H49" s="60"/>
      <c r="I49" s="60"/>
      <c r="J49" s="60"/>
      <c r="K49" s="61" t="s">
        <v>16</v>
      </c>
      <c r="L49" s="23" t="str">
        <f t="shared" si="0"/>
        <v>Fundação Municipal de Educação</v>
      </c>
      <c r="M49" s="46" t="s">
        <v>16</v>
      </c>
    </row>
    <row r="50" spans="1:13" s="43" customFormat="1" ht="57.75" customHeight="1">
      <c r="A50" s="42"/>
      <c r="B50" s="33"/>
      <c r="C50" s="34"/>
      <c r="D50" s="38"/>
      <c r="E50" s="39"/>
      <c r="F50" s="38"/>
      <c r="G50" s="34"/>
      <c r="H50" s="60"/>
      <c r="I50" s="60"/>
      <c r="J50" s="60"/>
      <c r="K50" s="61" t="s">
        <v>16</v>
      </c>
      <c r="L50" s="23" t="str">
        <f t="shared" si="0"/>
        <v>Fundação Municipal de Educação</v>
      </c>
      <c r="M50" s="46" t="s">
        <v>16</v>
      </c>
    </row>
    <row r="51" spans="1:13" s="43" customFormat="1" ht="72.75" customHeight="1">
      <c r="A51" s="42"/>
      <c r="B51" s="33"/>
      <c r="C51" s="34"/>
      <c r="D51" s="38"/>
      <c r="E51" s="39"/>
      <c r="F51" s="35"/>
      <c r="G51" s="34"/>
      <c r="H51" s="60"/>
      <c r="I51" s="60"/>
      <c r="K51" s="61" t="s">
        <v>16</v>
      </c>
      <c r="L51" s="23" t="str">
        <f t="shared" si="0"/>
        <v>Fundação Municipal de Educação</v>
      </c>
      <c r="M51" s="46" t="s">
        <v>16</v>
      </c>
    </row>
    <row r="52" spans="1:13" s="43" customFormat="1" ht="93" hidden="1">
      <c r="A52" s="42"/>
      <c r="B52" s="56"/>
      <c r="C52" s="59"/>
      <c r="D52" s="55"/>
      <c r="E52" s="55"/>
      <c r="F52" s="55"/>
      <c r="G52" s="59"/>
      <c r="H52" s="60"/>
      <c r="I52" s="60"/>
      <c r="J52" s="50" t="s">
        <v>14</v>
      </c>
      <c r="K52" s="49" t="s">
        <v>16</v>
      </c>
      <c r="L52" s="23" t="str">
        <f t="shared" si="0"/>
        <v>Fundação Municipal de Educação</v>
      </c>
      <c r="M52" s="46" t="s">
        <v>16</v>
      </c>
    </row>
    <row r="53" spans="1:13" s="43" customFormat="1" ht="93" hidden="1">
      <c r="A53" s="42"/>
      <c r="B53" s="56"/>
      <c r="C53" s="53"/>
      <c r="D53" s="54"/>
      <c r="E53" s="54"/>
      <c r="F53" s="55"/>
      <c r="G53" s="53"/>
      <c r="H53" s="60"/>
      <c r="I53" s="60"/>
      <c r="J53" s="50" t="s">
        <v>14</v>
      </c>
      <c r="K53" s="49" t="s">
        <v>16</v>
      </c>
      <c r="L53" s="23" t="str">
        <f t="shared" si="0"/>
        <v>Fundação Municipal de Educação</v>
      </c>
      <c r="M53" s="46" t="s">
        <v>16</v>
      </c>
    </row>
    <row r="54" spans="1:13" s="43" customFormat="1" ht="93" hidden="1">
      <c r="A54" s="42"/>
      <c r="B54" s="56"/>
      <c r="C54" s="59"/>
      <c r="D54" s="55"/>
      <c r="E54" s="55"/>
      <c r="F54" s="55"/>
      <c r="G54" s="59"/>
      <c r="H54" s="60"/>
      <c r="I54" s="60"/>
      <c r="J54" s="50" t="s">
        <v>14</v>
      </c>
      <c r="K54" s="49" t="s">
        <v>16</v>
      </c>
      <c r="L54" s="23" t="str">
        <f t="shared" si="0"/>
        <v>Fundação Municipal de Educação</v>
      </c>
      <c r="M54" s="46" t="s">
        <v>16</v>
      </c>
    </row>
    <row r="55" spans="1:13" s="43" customFormat="1" ht="93" hidden="1">
      <c r="A55" s="42"/>
      <c r="B55" s="57"/>
      <c r="C55" s="53"/>
      <c r="D55" s="54"/>
      <c r="E55" s="54"/>
      <c r="F55" s="58"/>
      <c r="G55" s="53"/>
      <c r="H55" s="60"/>
      <c r="I55" s="60"/>
      <c r="J55" s="50" t="s">
        <v>14</v>
      </c>
      <c r="K55" s="49" t="s">
        <v>16</v>
      </c>
      <c r="L55" s="23" t="str">
        <f t="shared" si="0"/>
        <v>Fundação Municipal de Educação</v>
      </c>
      <c r="M55" s="46" t="s">
        <v>16</v>
      </c>
    </row>
    <row r="56" spans="1:13" s="43" customFormat="1" ht="93" hidden="1">
      <c r="A56" s="42"/>
      <c r="B56" s="57"/>
      <c r="C56" s="53"/>
      <c r="D56" s="54"/>
      <c r="E56" s="54"/>
      <c r="F56" s="54"/>
      <c r="G56" s="53"/>
      <c r="H56" s="60"/>
      <c r="I56" s="60"/>
      <c r="J56" s="50" t="s">
        <v>14</v>
      </c>
      <c r="K56" s="49" t="s">
        <v>16</v>
      </c>
      <c r="L56" s="23" t="str">
        <f t="shared" si="0"/>
        <v>Fundação Municipal de Educação</v>
      </c>
      <c r="M56" s="46" t="s">
        <v>16</v>
      </c>
    </row>
    <row r="57" spans="1:13" s="43" customFormat="1" ht="93" hidden="1">
      <c r="A57" s="42"/>
      <c r="B57" s="57"/>
      <c r="C57" s="53"/>
      <c r="D57" s="54"/>
      <c r="E57" s="54"/>
      <c r="F57" s="54"/>
      <c r="G57" s="53"/>
      <c r="H57" s="60"/>
      <c r="I57" s="60"/>
      <c r="J57" s="50" t="s">
        <v>14</v>
      </c>
      <c r="K57" s="49" t="s">
        <v>16</v>
      </c>
      <c r="L57" s="23" t="str">
        <f t="shared" si="0"/>
        <v>Fundação Municipal de Educação</v>
      </c>
      <c r="M57" s="46" t="s">
        <v>16</v>
      </c>
    </row>
    <row r="58" spans="1:13" s="43" customFormat="1" ht="43.5" customHeight="1">
      <c r="A58" s="42"/>
      <c r="B58" s="57"/>
      <c r="C58" s="53"/>
      <c r="D58" s="54"/>
      <c r="E58" s="54"/>
      <c r="F58" s="54"/>
      <c r="G58" s="53"/>
      <c r="H58" s="60"/>
      <c r="I58" s="60"/>
      <c r="J58" s="60"/>
      <c r="K58" s="49" t="s">
        <v>16</v>
      </c>
      <c r="L58" s="23" t="str">
        <f t="shared" si="0"/>
        <v>Fundação Municipal de Educação</v>
      </c>
      <c r="M58" s="46" t="s">
        <v>16</v>
      </c>
    </row>
    <row r="59" spans="1:13" ht="28.5" customHeight="1" thickBot="1">
      <c r="B59" s="13"/>
      <c r="J59" s="14"/>
    </row>
    <row r="60" spans="1:13" ht="159.75" customHeight="1" thickBot="1">
      <c r="B60" s="133" t="s">
        <v>28</v>
      </c>
      <c r="C60" s="134"/>
      <c r="D60" s="69" t="s">
        <v>29</v>
      </c>
      <c r="E60" s="135" t="s">
        <v>30</v>
      </c>
      <c r="F60" s="136"/>
      <c r="G60" s="137"/>
      <c r="J60" s="14"/>
    </row>
    <row r="61" spans="1:13" ht="20.25">
      <c r="B61" s="70"/>
      <c r="C61" s="71"/>
      <c r="D61" s="72"/>
      <c r="E61" s="72"/>
      <c r="F61" s="72"/>
      <c r="G61" s="102"/>
      <c r="H61" s="15"/>
      <c r="I61" s="15"/>
      <c r="J61" s="16"/>
    </row>
    <row r="62" spans="1:13" ht="20.25">
      <c r="A62" s="7"/>
      <c r="B62" s="73" t="s">
        <v>19</v>
      </c>
      <c r="C62" s="74"/>
      <c r="D62" s="75"/>
      <c r="E62" s="75"/>
      <c r="F62" s="75"/>
      <c r="G62" s="103"/>
      <c r="H62" s="15"/>
      <c r="I62" s="15"/>
      <c r="J62" s="16"/>
    </row>
    <row r="63" spans="1:13" ht="20.25">
      <c r="A63" s="8"/>
      <c r="B63" s="70" t="s">
        <v>20</v>
      </c>
      <c r="C63" s="71"/>
      <c r="D63" s="72"/>
      <c r="E63" s="72"/>
      <c r="F63" s="72"/>
      <c r="G63" s="104"/>
      <c r="H63" s="15"/>
      <c r="I63" s="15"/>
      <c r="J63" s="16"/>
    </row>
    <row r="64" spans="1:13" ht="20.25">
      <c r="A64" s="8"/>
      <c r="B64" s="70" t="s">
        <v>21</v>
      </c>
      <c r="C64" s="71"/>
      <c r="D64" s="72"/>
      <c r="E64" s="72"/>
      <c r="F64" s="72"/>
      <c r="G64" s="104"/>
      <c r="H64" s="15"/>
      <c r="I64" s="15"/>
      <c r="J64" s="16"/>
    </row>
    <row r="65" spans="1:10" ht="20.25">
      <c r="A65" s="17"/>
      <c r="B65" s="76" t="s">
        <v>22</v>
      </c>
      <c r="C65" s="77"/>
      <c r="D65" s="77"/>
      <c r="E65" s="77"/>
      <c r="F65" s="77"/>
      <c r="G65" s="105"/>
      <c r="J65" s="14"/>
    </row>
    <row r="66" spans="1:10" ht="20.25">
      <c r="B66" s="70"/>
      <c r="C66" s="72"/>
      <c r="D66" s="72"/>
      <c r="E66" s="72"/>
      <c r="F66" s="72"/>
      <c r="G66" s="106"/>
      <c r="J66" s="14"/>
    </row>
    <row r="67" spans="1:10" ht="55.5" customHeight="1">
      <c r="B67" s="128" t="s">
        <v>31</v>
      </c>
      <c r="C67" s="129"/>
      <c r="D67" s="129"/>
      <c r="E67" s="129"/>
      <c r="F67" s="129"/>
      <c r="G67" s="130"/>
      <c r="H67" s="18"/>
      <c r="I67" s="18"/>
      <c r="J67" s="19"/>
    </row>
    <row r="70" spans="1:10" ht="15.75">
      <c r="B70" s="25" t="s">
        <v>23</v>
      </c>
    </row>
    <row r="100" spans="2:2" ht="15.75">
      <c r="B100"/>
    </row>
    <row r="122" spans="2:2" ht="198" customHeight="1"/>
    <row r="123" spans="2:2" ht="15.75">
      <c r="B123" s="25" t="s">
        <v>24</v>
      </c>
    </row>
    <row r="124" spans="2:2">
      <c r="B124" s="3" t="s">
        <v>25</v>
      </c>
    </row>
    <row r="125" spans="2:2">
      <c r="B125" s="3" t="s">
        <v>26</v>
      </c>
    </row>
    <row r="126" spans="2:2">
      <c r="B126" s="3" t="s">
        <v>27</v>
      </c>
    </row>
  </sheetData>
  <sheetProtection formatCells="0" formatColumns="0" formatRows="0" insertHyperlinks="0" autoFilter="0"/>
  <mergeCells count="7">
    <mergeCell ref="B67:G67"/>
    <mergeCell ref="B3:G3"/>
    <mergeCell ref="B5:G5"/>
    <mergeCell ref="B60:C60"/>
    <mergeCell ref="E60:G60"/>
    <mergeCell ref="B4:G4"/>
    <mergeCell ref="B6:G6"/>
  </mergeCells>
  <phoneticPr fontId="10" type="noConversion"/>
  <conditionalFormatting sqref="H9:H12">
    <cfRule type="cellIs" dxfId="108" priority="62" operator="equal">
      <formula>10</formula>
    </cfRule>
    <cfRule type="cellIs" dxfId="107" priority="63" operator="equal">
      <formula>9</formula>
    </cfRule>
    <cfRule type="cellIs" dxfId="106" priority="64" operator="equal">
      <formula>8</formula>
    </cfRule>
    <cfRule type="cellIs" dxfId="105" priority="65" operator="equal">
      <formula>7</formula>
    </cfRule>
    <cfRule type="cellIs" dxfId="104" priority="66" operator="equal">
      <formula>6</formula>
    </cfRule>
    <cfRule type="cellIs" dxfId="103" priority="67" operator="equal">
      <formula>5</formula>
    </cfRule>
    <cfRule type="cellIs" dxfId="102" priority="68" operator="equal">
      <formula>4</formula>
    </cfRule>
    <cfRule type="cellIs" dxfId="101" priority="69" operator="equal">
      <formula>3</formula>
    </cfRule>
    <cfRule type="cellIs" dxfId="100" priority="70" operator="equal">
      <formula>2</formula>
    </cfRule>
    <cfRule type="cellIs" dxfId="99" priority="71" operator="equal">
      <formula>1</formula>
    </cfRule>
    <cfRule type="cellIs" dxfId="98" priority="61" operator="equal">
      <formula>11</formula>
    </cfRule>
    <cfRule type="cellIs" dxfId="97" priority="55" operator="equal">
      <formula>17</formula>
    </cfRule>
    <cfRule type="cellIs" dxfId="96" priority="56" operator="equal">
      <formula>16</formula>
    </cfRule>
    <cfRule type="cellIs" dxfId="95" priority="57" operator="equal">
      <formula>15</formula>
    </cfRule>
    <cfRule type="cellIs" dxfId="94" priority="58" operator="equal">
      <formula>14</formula>
    </cfRule>
    <cfRule type="cellIs" dxfId="93" priority="59" operator="equal">
      <formula>13</formula>
    </cfRule>
    <cfRule type="cellIs" dxfId="92" priority="60" operator="equal">
      <formula>12</formula>
    </cfRule>
  </conditionalFormatting>
  <conditionalFormatting sqref="H14:H27">
    <cfRule type="cellIs" dxfId="91" priority="147" operator="equal">
      <formula>7</formula>
    </cfRule>
    <cfRule type="cellIs" dxfId="90" priority="146" operator="equal">
      <formula>8</formula>
    </cfRule>
    <cfRule type="cellIs" dxfId="89" priority="145" operator="equal">
      <formula>9</formula>
    </cfRule>
    <cfRule type="cellIs" dxfId="88" priority="137" operator="equal">
      <formula>17</formula>
    </cfRule>
    <cfRule type="cellIs" dxfId="87" priority="144" operator="equal">
      <formula>10</formula>
    </cfRule>
    <cfRule type="cellIs" dxfId="86" priority="143" operator="equal">
      <formula>11</formula>
    </cfRule>
    <cfRule type="cellIs" dxfId="85" priority="142" operator="equal">
      <formula>12</formula>
    </cfRule>
    <cfRule type="cellIs" dxfId="84" priority="150" operator="equal">
      <formula>4</formula>
    </cfRule>
    <cfRule type="cellIs" dxfId="83" priority="149" operator="equal">
      <formula>5</formula>
    </cfRule>
    <cfRule type="cellIs" dxfId="82" priority="148" operator="equal">
      <formula>6</formula>
    </cfRule>
    <cfRule type="cellIs" dxfId="81" priority="140" operator="equal">
      <formula>14</formula>
    </cfRule>
    <cfRule type="cellIs" dxfId="80" priority="139" operator="equal">
      <formula>15</formula>
    </cfRule>
    <cfRule type="cellIs" dxfId="79" priority="138" operator="equal">
      <formula>16</formula>
    </cfRule>
    <cfRule type="cellIs" dxfId="78" priority="153" operator="equal">
      <formula>1</formula>
    </cfRule>
    <cfRule type="cellIs" dxfId="77" priority="152" operator="equal">
      <formula>2</formula>
    </cfRule>
    <cfRule type="cellIs" dxfId="76" priority="151" operator="equal">
      <formula>3</formula>
    </cfRule>
    <cfRule type="cellIs" dxfId="75" priority="141" operator="equal">
      <formula>13</formula>
    </cfRule>
  </conditionalFormatting>
  <conditionalFormatting sqref="H29:H38">
    <cfRule type="cellIs" dxfId="74" priority="1" operator="equal">
      <formula>17</formula>
    </cfRule>
    <cfRule type="cellIs" dxfId="73" priority="2" operator="equal">
      <formula>16</formula>
    </cfRule>
    <cfRule type="cellIs" dxfId="72" priority="3" operator="equal">
      <formula>15</formula>
    </cfRule>
    <cfRule type="cellIs" dxfId="71" priority="4" operator="equal">
      <formula>14</formula>
    </cfRule>
    <cfRule type="cellIs" dxfId="70" priority="5" operator="equal">
      <formula>13</formula>
    </cfRule>
    <cfRule type="cellIs" dxfId="69" priority="6" operator="equal">
      <formula>12</formula>
    </cfRule>
    <cfRule type="cellIs" dxfId="68" priority="7" operator="equal">
      <formula>11</formula>
    </cfRule>
    <cfRule type="cellIs" dxfId="67" priority="8" operator="equal">
      <formula>10</formula>
    </cfRule>
    <cfRule type="cellIs" dxfId="66" priority="9" operator="equal">
      <formula>9</formula>
    </cfRule>
    <cfRule type="cellIs" dxfId="65" priority="10" operator="equal">
      <formula>8</formula>
    </cfRule>
    <cfRule type="cellIs" dxfId="64" priority="11" operator="equal">
      <formula>7</formula>
    </cfRule>
    <cfRule type="cellIs" dxfId="63" priority="12" operator="equal">
      <formula>6</formula>
    </cfRule>
    <cfRule type="cellIs" dxfId="62" priority="13" operator="equal">
      <formula>5</formula>
    </cfRule>
    <cfRule type="cellIs" dxfId="61" priority="15" operator="equal">
      <formula>3</formula>
    </cfRule>
    <cfRule type="cellIs" dxfId="60" priority="16" operator="equal">
      <formula>2</formula>
    </cfRule>
    <cfRule type="cellIs" dxfId="59" priority="17" operator="equal">
      <formula>1</formula>
    </cfRule>
    <cfRule type="cellIs" dxfId="58" priority="14" operator="equal">
      <formula>4</formula>
    </cfRule>
  </conditionalFormatting>
  <conditionalFormatting sqref="H40:H58">
    <cfRule type="cellIs" dxfId="57" priority="245" operator="equal">
      <formula>17</formula>
    </cfRule>
    <cfRule type="cellIs" dxfId="56" priority="244" operator="equal">
      <formula>"TODOS"</formula>
    </cfRule>
    <cfRule type="cellIs" dxfId="55" priority="261" operator="equal">
      <formula>1</formula>
    </cfRule>
    <cfRule type="cellIs" dxfId="54" priority="260" operator="equal">
      <formula>2</formula>
    </cfRule>
    <cfRule type="cellIs" dxfId="53" priority="259" operator="equal">
      <formula>3</formula>
    </cfRule>
    <cfRule type="cellIs" dxfId="52" priority="258" operator="equal">
      <formula>4</formula>
    </cfRule>
    <cfRule type="cellIs" dxfId="51" priority="257" operator="equal">
      <formula>5</formula>
    </cfRule>
    <cfRule type="cellIs" dxfId="50" priority="256" operator="equal">
      <formula>6</formula>
    </cfRule>
    <cfRule type="cellIs" dxfId="49" priority="255" operator="equal">
      <formula>7</formula>
    </cfRule>
    <cfRule type="cellIs" dxfId="48" priority="254" operator="equal">
      <formula>8</formula>
    </cfRule>
    <cfRule type="cellIs" dxfId="47" priority="253" operator="equal">
      <formula>9</formula>
    </cfRule>
    <cfRule type="cellIs" dxfId="46" priority="252" operator="equal">
      <formula>10</formula>
    </cfRule>
    <cfRule type="cellIs" dxfId="45" priority="251" operator="equal">
      <formula>11</formula>
    </cfRule>
    <cfRule type="cellIs" dxfId="44" priority="250" operator="equal">
      <formula>12</formula>
    </cfRule>
    <cfRule type="cellIs" dxfId="43" priority="249" operator="equal">
      <formula>13</formula>
    </cfRule>
    <cfRule type="cellIs" dxfId="42" priority="248" operator="equal">
      <formula>14</formula>
    </cfRule>
    <cfRule type="cellIs" dxfId="41" priority="247" operator="equal">
      <formula>15</formula>
    </cfRule>
    <cfRule type="cellIs" dxfId="40" priority="246" operator="equal">
      <formula>16</formula>
    </cfRule>
  </conditionalFormatting>
  <conditionalFormatting sqref="I9:I12">
    <cfRule type="cellIs" dxfId="39" priority="74" operator="equal">
      <formula>"R. Ambiental"</formula>
    </cfRule>
    <cfRule type="cellIs" dxfId="38" priority="73" operator="equal">
      <formula>"R. Social"</formula>
    </cfRule>
    <cfRule type="cellIs" dxfId="37" priority="72" operator="equal">
      <formula>"Governança"</formula>
    </cfRule>
  </conditionalFormatting>
  <conditionalFormatting sqref="I14:I27">
    <cfRule type="cellIs" dxfId="36" priority="156" operator="equal">
      <formula>"R. Ambiental"</formula>
    </cfRule>
    <cfRule type="cellIs" dxfId="35" priority="154" operator="equal">
      <formula>"Governança"</formula>
    </cfRule>
    <cfRule type="cellIs" dxfId="34" priority="155" operator="equal">
      <formula>"R. Social"</formula>
    </cfRule>
  </conditionalFormatting>
  <conditionalFormatting sqref="I29:I38">
    <cfRule type="cellIs" dxfId="33" priority="18" operator="equal">
      <formula>"Governança"</formula>
    </cfRule>
    <cfRule type="cellIs" dxfId="32" priority="19" operator="equal">
      <formula>"R. Social"</formula>
    </cfRule>
    <cfRule type="cellIs" dxfId="31" priority="20" operator="equal">
      <formula>"R. Ambiental"</formula>
    </cfRule>
  </conditionalFormatting>
  <conditionalFormatting sqref="I40:I58">
    <cfRule type="cellIs" dxfId="30" priority="262" operator="equal">
      <formula>"Governança"</formula>
    </cfRule>
    <cfRule type="cellIs" dxfId="29" priority="263" operator="equal">
      <formula>"R. Social"</formula>
    </cfRule>
    <cfRule type="cellIs" dxfId="28" priority="264" operator="equal">
      <formula>"R. Ambiental"</formula>
    </cfRule>
  </conditionalFormatting>
  <conditionalFormatting sqref="J9:J12">
    <cfRule type="cellIs" dxfId="27" priority="81" operator="equal">
      <formula>"N. Eficiente e Comprometida"</formula>
    </cfRule>
    <cfRule type="cellIs" dxfId="26" priority="75" operator="equal">
      <formula>"N. Inclusiva"</formula>
    </cfRule>
    <cfRule type="cellIs" dxfId="25" priority="76" operator="equal">
      <formula>"N. Vibrante e Atraente"</formula>
    </cfRule>
    <cfRule type="cellIs" dxfId="24" priority="77" operator="equal">
      <formula>"N. Próspera e dinâmica"</formula>
    </cfRule>
    <cfRule type="cellIs" dxfId="23" priority="79" operator="equal">
      <formula>"N. Saudável"</formula>
    </cfRule>
    <cfRule type="cellIs" dxfId="22" priority="80" operator="equal">
      <formula>"N. Organizada e Segura"</formula>
    </cfRule>
    <cfRule type="cellIs" dxfId="21" priority="78" operator="equal">
      <formula>"N. Escolarizada e Inovadora"</formula>
    </cfRule>
  </conditionalFormatting>
  <conditionalFormatting sqref="J14:J27">
    <cfRule type="cellIs" dxfId="20" priority="160" operator="equal">
      <formula>"N. Escolarizada e Inovadora"</formula>
    </cfRule>
    <cfRule type="cellIs" dxfId="19" priority="159" operator="equal">
      <formula>"N. Próspera e dinâmica"</formula>
    </cfRule>
    <cfRule type="cellIs" dxfId="18" priority="158" operator="equal">
      <formula>"N. Vibrante e Atraente"</formula>
    </cfRule>
    <cfRule type="cellIs" dxfId="17" priority="157" operator="equal">
      <formula>"N. Inclusiva"</formula>
    </cfRule>
    <cfRule type="cellIs" dxfId="16" priority="163" operator="equal">
      <formula>"N. Eficiente e Comprometida"</formula>
    </cfRule>
    <cfRule type="cellIs" dxfId="15" priority="162" operator="equal">
      <formula>"N. Organizada e Segura"</formula>
    </cfRule>
    <cfRule type="cellIs" dxfId="14" priority="161" operator="equal">
      <formula>"N. Saudável"</formula>
    </cfRule>
  </conditionalFormatting>
  <conditionalFormatting sqref="J29:J38">
    <cfRule type="cellIs" dxfId="13" priority="21" operator="equal">
      <formula>"N. Inclusiva"</formula>
    </cfRule>
    <cfRule type="cellIs" dxfId="12" priority="22" operator="equal">
      <formula>"N. Vibrante e Atraente"</formula>
    </cfRule>
    <cfRule type="cellIs" dxfId="11" priority="23" operator="equal">
      <formula>"N. Próspera e dinâmica"</formula>
    </cfRule>
    <cfRule type="cellIs" dxfId="10" priority="24" operator="equal">
      <formula>"N. Escolarizada e Inovadora"</formula>
    </cfRule>
    <cfRule type="cellIs" dxfId="9" priority="25" operator="equal">
      <formula>"N. Saudável"</formula>
    </cfRule>
    <cfRule type="cellIs" dxfId="8" priority="26" operator="equal">
      <formula>"N. Organizada e Segura"</formula>
    </cfRule>
    <cfRule type="cellIs" dxfId="7" priority="27" operator="equal">
      <formula>"N. Eficiente e Comprometida"</formula>
    </cfRule>
  </conditionalFormatting>
  <conditionalFormatting sqref="J40:K50 K51 J52:K58">
    <cfRule type="cellIs" dxfId="6" priority="514" operator="equal">
      <formula>"N. Inclusiva"</formula>
    </cfRule>
    <cfRule type="cellIs" dxfId="5" priority="515" operator="equal">
      <formula>"N. Vibrante e Atraente"</formula>
    </cfRule>
    <cfRule type="cellIs" dxfId="4" priority="516" operator="equal">
      <formula>"N. Próspera e dinâmica"</formula>
    </cfRule>
    <cfRule type="cellIs" dxfId="3" priority="517" operator="equal">
      <formula>"N. Escolarizada e Inovadora"</formula>
    </cfRule>
    <cfRule type="cellIs" dxfId="2" priority="518" operator="equal">
      <formula>"N. Saudável"</formula>
    </cfRule>
    <cfRule type="cellIs" dxfId="1" priority="519" operator="equal">
      <formula>"N. Organizada e Segura"</formula>
    </cfRule>
    <cfRule type="cellIs" dxfId="0" priority="520" operator="equal">
      <formula>"N. Eficiente e Comprometida"</formula>
    </cfRule>
  </conditionalFormatting>
  <dataValidations count="4">
    <dataValidation type="list" allowBlank="1" showInputMessage="1" showErrorMessage="1" sqref="J52:J58 J14:J27 J40:J50 J9:J12 J29:J38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40:I58 I14:I27 I9:I12 I29:I38" xr:uid="{58483D4B-98C4-4140-B613-9F5F7DBD4F4F}">
      <formula1>"R. Ambiental, R. Social, Governança"</formula1>
    </dataValidation>
    <dataValidation type="list" allowBlank="1" showInputMessage="1" showErrorMessage="1" sqref="H14:H27 H9:H12 H29:H38" xr:uid="{C9857934-0C59-4539-B9AA-07F7504E4932}">
      <formula1>"1,2,3,4,5,6,7,8,9,10,11,12,13,14,15,16,17"</formula1>
    </dataValidation>
    <dataValidation type="list" allowBlank="1" showInputMessage="1" showErrorMessage="1" sqref="H40:H58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18" max="6" man="1"/>
    <brk id="48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FME</vt:lpstr>
      <vt:lpstr>FME!Area_de_impressao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2025-03-17T18:35:23Z</dcterms:modified>
  <cp:category/>
  <cp:contentStatus/>
</cp:coreProperties>
</file>